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320" windowHeight="11640"/>
  </bookViews>
  <sheets>
    <sheet name="Бюджет_2" sheetId="2" r:id="rId1"/>
  </sheets>
  <calcPr calcId="125725"/>
</workbook>
</file>

<file path=xl/calcChain.xml><?xml version="1.0" encoding="utf-8"?>
<calcChain xmlns="http://schemas.openxmlformats.org/spreadsheetml/2006/main">
  <c r="F36" i="2"/>
  <c r="F15"/>
  <c r="F14"/>
  <c r="F16"/>
  <c r="F17"/>
  <c r="H36"/>
  <c r="G36"/>
</calcChain>
</file>

<file path=xl/sharedStrings.xml><?xml version="1.0" encoding="utf-8"?>
<sst xmlns="http://schemas.openxmlformats.org/spreadsheetml/2006/main" count="89" uniqueCount="50">
  <si>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</si>
  <si>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</si>
  <si>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</si>
  <si>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</si>
  <si>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</si>
  <si>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</si>
  <si>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</si>
  <si>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0120102590</t>
  </si>
  <si>
    <t>Расходы на обеспечение деятельности (оказание услуг) муниципальных среднеобразовательных учреждений</t>
  </si>
  <si>
    <t>0120100000</t>
  </si>
  <si>
    <t xml:space="preserve"> Основное мероприятие 1. Создание и развитие в общеобразовательных организациях Московской области условий для ликвидации второй смены</t>
  </si>
  <si>
    <t>0120000000</t>
  </si>
  <si>
    <t>Подпрограмма "Общее образование"</t>
  </si>
  <si>
    <t>0100000000</t>
  </si>
  <si>
    <t>Муниципальная программа "Развитие образования и воспитания детей в городском округе Истра в 2017 – 2021 годах"</t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</si>
  <si>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</si>
  <si>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</si>
  <si>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</si>
  <si>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</si>
  <si>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</si>
  <si>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</si>
  <si>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</si>
  <si>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</si>
  <si>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</si>
  <si>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</si>
  <si>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"О бюджете городского округа Истра на 2019 год и плановый период 2020 и 2021 годов"</t>
  </si>
  <si>
    <t>Приложение № 16</t>
  </si>
  <si>
    <t>Сумма на 2019 год (тыс.руб)</t>
  </si>
  <si>
    <t>Сумма на 2020 год (тыс.руб)</t>
  </si>
  <si>
    <t>Сумма на 2021 год (тыс.руб)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</si>
  <si>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2019 год и плановый период 2020-2021 годов</t>
  </si>
  <si>
    <t>Начальник управления по финансам и казначейству городского округа Истра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</si>
  <si>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 Глебовский, д.21а (ПИР и строительство); Общеобразовательная школа на 825 мест (г. Истра, мкр. Восточный (Пир и строительство); Общеобразовательная школа на 1100 мест в с.Павловская Слобода, г.о. Истра (ПИР и строительство)</t>
  </si>
  <si>
    <t>012Е1S4480</t>
  </si>
  <si>
    <t>Капитальные вложения в объекты общего образования</t>
  </si>
  <si>
    <t>012Е1S4260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</si>
  <si>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</si>
  <si>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</si>
  <si>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</si>
  <si>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</si>
  <si>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Подпрограмма "Укрепление материально-технической базы муниципальных учреждений физкультуры и спорта"</t>
  </si>
  <si>
    <t>0220000000</t>
  </si>
  <si>
    <t>Основное мероприятие 4. Строительство и реконструкция объектов отрасли «Физическая культура и спорт»</t>
  </si>
  <si>
    <t>0220400000</t>
  </si>
  <si>
    <t>Расходы на обеспечение деятельности (оказание услуг) муниципальных учреждений физической культуры и спорта (Стадионы)</t>
  </si>
  <si>
    <t>0220411590</t>
  </si>
  <si>
    <t>Бюджетные инвестиции (ПИР Ледовый дворец (микрорайон Полево г. Истра))</t>
  </si>
  <si>
    <t xml:space="preserve">к  Решению Совета депутатов городского округа Истра от  18.12.2018 № 1/21 </t>
  </si>
  <si>
    <t>Приложение № 13</t>
  </si>
  <si>
    <t>к  Решению Совета депутатов городского округа Истра от  __________ № _____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</si>
</sst>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000000"/>
    <numFmt numFmtId="167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3" fillId="0" borderId="0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7" fillId="2" borderId="0" xfId="1" applyFont="1" applyFill="1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7" fillId="0" borderId="0" xfId="1" applyFont="1"/>
    <xf numFmtId="0" fontId="0" fillId="0" borderId="0" xfId="0" applyAlignment="1">
      <alignment wrapText="1"/>
    </xf>
    <xf numFmtId="167" fontId="9" fillId="0" borderId="0" xfId="0" applyNumberFormat="1" applyFont="1" applyBorder="1" applyAlignment="1">
      <alignment horizontal="right"/>
    </xf>
    <xf numFmtId="0" fontId="7" fillId="0" borderId="0" xfId="1" applyFont="1" applyProtection="1">
      <protection hidden="1"/>
    </xf>
    <xf numFmtId="0" fontId="6" fillId="0" borderId="1" xfId="1" applyFont="1" applyBorder="1" applyAlignment="1" applyProtection="1">
      <alignment wrapText="1"/>
      <protection hidden="1"/>
    </xf>
    <xf numFmtId="0" fontId="6" fillId="0" borderId="0" xfId="1" applyFont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Border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 applyProtection="1">
      <alignment wrapText="1"/>
      <protection hidden="1"/>
    </xf>
    <xf numFmtId="165" fontId="9" fillId="0" borderId="1" xfId="0" applyNumberFormat="1" applyFont="1" applyFill="1" applyBorder="1" applyAlignment="1" applyProtection="1">
      <protection hidden="1"/>
    </xf>
    <xf numFmtId="166" fontId="9" fillId="0" borderId="1" xfId="0" applyNumberFormat="1" applyFont="1" applyFill="1" applyBorder="1" applyAlignment="1" applyProtection="1">
      <alignment horizontal="right"/>
      <protection hidden="1"/>
    </xf>
    <xf numFmtId="164" fontId="9" fillId="0" borderId="1" xfId="0" applyNumberFormat="1" applyFont="1" applyFill="1" applyBorder="1" applyAlignment="1" applyProtection="1">
      <alignment horizontal="right"/>
      <protection hidden="1"/>
    </xf>
    <xf numFmtId="167" fontId="9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0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6"/>
  <sheetViews>
    <sheetView showGridLines="0" tabSelected="1" view="pageBreakPreview" topLeftCell="A16" zoomScale="85" zoomScaleNormal="100" zoomScaleSheetLayoutView="85" workbookViewId="0">
      <selection activeCell="G26" sqref="G26"/>
    </sheetView>
  </sheetViews>
  <sheetFormatPr defaultColWidth="9.140625" defaultRowHeight="12.75"/>
  <cols>
    <col min="1" max="1" width="42.42578125" style="13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0.7109375" style="1" customWidth="1"/>
    <col min="10" max="10" width="0.42578125" style="1" customWidth="1"/>
    <col min="11" max="11" width="0.5703125" style="1" customWidth="1"/>
    <col min="12" max="237" width="9.140625" style="1" customWidth="1"/>
    <col min="238" max="16384" width="9.140625" style="1"/>
  </cols>
  <sheetData>
    <row r="1" spans="1:15" s="26" customFormat="1" ht="16.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5" t="s">
        <v>48</v>
      </c>
    </row>
    <row r="2" spans="1:15" customFormat="1" ht="15">
      <c r="A2" s="27"/>
      <c r="I2" s="26"/>
      <c r="K2" s="50" t="s">
        <v>49</v>
      </c>
    </row>
    <row r="3" spans="1:15" customFormat="1" ht="13.9" customHeight="1">
      <c r="A3" s="27"/>
      <c r="I3" s="26"/>
      <c r="K3" s="28" t="s">
        <v>25</v>
      </c>
    </row>
    <row r="5" spans="1:15" s="26" customFormat="1" ht="13.1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5" t="s">
        <v>26</v>
      </c>
    </row>
    <row r="6" spans="1:15" customFormat="1" ht="15">
      <c r="A6" s="27"/>
      <c r="I6" s="26"/>
      <c r="K6" s="28" t="s">
        <v>47</v>
      </c>
    </row>
    <row r="7" spans="1:15" customFormat="1" ht="13.9" customHeight="1">
      <c r="A7" s="27"/>
      <c r="I7" s="26"/>
      <c r="K7" s="28" t="s">
        <v>25</v>
      </c>
    </row>
    <row r="8" spans="1:15" customFormat="1" ht="1.9" hidden="1" customHeight="1">
      <c r="A8" s="27"/>
    </row>
    <row r="9" spans="1:15" s="26" customFormat="1" ht="39.6" customHeight="1">
      <c r="A9" s="43" t="s">
        <v>30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29"/>
      <c r="M9" s="29"/>
      <c r="N9" s="29"/>
      <c r="O9" s="29"/>
    </row>
    <row r="10" spans="1:15" ht="14.45" customHeight="1">
      <c r="A10" s="42" t="s">
        <v>22</v>
      </c>
      <c r="B10" s="47" t="s">
        <v>23</v>
      </c>
      <c r="C10" s="48"/>
      <c r="D10" s="48"/>
      <c r="E10" s="49"/>
      <c r="F10" s="44" t="s">
        <v>27</v>
      </c>
      <c r="G10" s="44" t="s">
        <v>28</v>
      </c>
      <c r="H10" s="44" t="s">
        <v>29</v>
      </c>
      <c r="I10" s="10"/>
      <c r="J10" s="3"/>
    </row>
    <row r="11" spans="1:15">
      <c r="A11" s="42"/>
      <c r="B11" s="47" t="s">
        <v>21</v>
      </c>
      <c r="C11" s="48"/>
      <c r="D11" s="48"/>
      <c r="E11" s="49"/>
      <c r="F11" s="45"/>
      <c r="G11" s="45"/>
      <c r="H11" s="45"/>
      <c r="I11" s="10"/>
      <c r="J11" s="3"/>
    </row>
    <row r="12" spans="1:15" ht="30" customHeight="1">
      <c r="A12" s="42"/>
      <c r="B12" s="21" t="s">
        <v>20</v>
      </c>
      <c r="C12" s="21" t="s">
        <v>19</v>
      </c>
      <c r="D12" s="21" t="s">
        <v>18</v>
      </c>
      <c r="E12" s="21" t="s">
        <v>17</v>
      </c>
      <c r="F12" s="46"/>
      <c r="G12" s="46"/>
      <c r="H12" s="46"/>
      <c r="I12" s="10"/>
      <c r="J12" s="3"/>
    </row>
    <row r="13" spans="1:15">
      <c r="A13" s="22" t="s">
        <v>24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8"/>
      <c r="J13" s="3"/>
    </row>
    <row r="14" spans="1:15">
      <c r="A14" s="23" t="s">
        <v>16</v>
      </c>
      <c r="B14" s="18">
        <v>7</v>
      </c>
      <c r="C14" s="18" t="s">
        <v>6</v>
      </c>
      <c r="D14" s="19" t="s">
        <v>6</v>
      </c>
      <c r="E14" s="20" t="s">
        <v>6</v>
      </c>
      <c r="F14" s="11">
        <f>F16</f>
        <v>53448.520000000004</v>
      </c>
      <c r="G14" s="11">
        <v>908532.4</v>
      </c>
      <c r="H14" s="11">
        <v>1441716.1</v>
      </c>
      <c r="I14" s="2"/>
      <c r="J14" s="2"/>
    </row>
    <row r="15" spans="1:15">
      <c r="A15" s="23" t="s">
        <v>15</v>
      </c>
      <c r="B15" s="18">
        <v>7</v>
      </c>
      <c r="C15" s="18">
        <v>2</v>
      </c>
      <c r="D15" s="19" t="s">
        <v>6</v>
      </c>
      <c r="E15" s="20" t="s">
        <v>6</v>
      </c>
      <c r="F15" s="11">
        <f>F17</f>
        <v>53448.520000000004</v>
      </c>
      <c r="G15" s="11">
        <v>908532.4</v>
      </c>
      <c r="H15" s="11">
        <v>1441716.1</v>
      </c>
      <c r="I15" s="2"/>
      <c r="J15" s="2"/>
    </row>
    <row r="16" spans="1:15" ht="38.25">
      <c r="A16" s="23" t="s">
        <v>14</v>
      </c>
      <c r="B16" s="18">
        <v>7</v>
      </c>
      <c r="C16" s="18">
        <v>2</v>
      </c>
      <c r="D16" s="19" t="s">
        <v>13</v>
      </c>
      <c r="E16" s="20" t="s">
        <v>6</v>
      </c>
      <c r="F16" s="11">
        <f>F17</f>
        <v>53448.520000000004</v>
      </c>
      <c r="G16" s="11">
        <v>908532.4</v>
      </c>
      <c r="H16" s="11">
        <v>1441716.1</v>
      </c>
      <c r="I16" s="2"/>
      <c r="J16" s="2"/>
    </row>
    <row r="17" spans="1:10">
      <c r="A17" s="23" t="s">
        <v>12</v>
      </c>
      <c r="B17" s="18">
        <v>7</v>
      </c>
      <c r="C17" s="18">
        <v>2</v>
      </c>
      <c r="D17" s="19" t="s">
        <v>11</v>
      </c>
      <c r="E17" s="20" t="s">
        <v>6</v>
      </c>
      <c r="F17" s="11">
        <f>F18+F22+F25</f>
        <v>53448.520000000004</v>
      </c>
      <c r="G17" s="11">
        <v>908532.4</v>
      </c>
      <c r="H17" s="11">
        <v>1441716.1</v>
      </c>
      <c r="I17" s="2"/>
      <c r="J17" s="2"/>
    </row>
    <row r="18" spans="1:10" ht="38.25">
      <c r="A18" s="23" t="s">
        <v>10</v>
      </c>
      <c r="B18" s="18">
        <v>7</v>
      </c>
      <c r="C18" s="18">
        <v>2</v>
      </c>
      <c r="D18" s="19" t="s">
        <v>9</v>
      </c>
      <c r="E18" s="20" t="s">
        <v>6</v>
      </c>
      <c r="F18" s="41">
        <v>11111.3</v>
      </c>
      <c r="G18" s="41">
        <v>0</v>
      </c>
      <c r="H18" s="41">
        <v>0</v>
      </c>
      <c r="I18" s="2"/>
      <c r="J18" s="2"/>
    </row>
    <row r="19" spans="1:10" ht="38.25">
      <c r="A19" s="23" t="s">
        <v>8</v>
      </c>
      <c r="B19" s="18">
        <v>7</v>
      </c>
      <c r="C19" s="18">
        <v>2</v>
      </c>
      <c r="D19" s="19" t="s">
        <v>7</v>
      </c>
      <c r="E19" s="20" t="s">
        <v>6</v>
      </c>
      <c r="F19" s="41">
        <v>11111.3</v>
      </c>
      <c r="G19" s="41">
        <v>0</v>
      </c>
      <c r="H19" s="41">
        <v>0</v>
      </c>
      <c r="I19" s="2"/>
      <c r="J19" s="2"/>
    </row>
    <row r="20" spans="1:10" ht="25.5">
      <c r="A20" s="23" t="s">
        <v>5</v>
      </c>
      <c r="B20" s="18">
        <v>7</v>
      </c>
      <c r="C20" s="18">
        <v>2</v>
      </c>
      <c r="D20" s="19" t="s">
        <v>7</v>
      </c>
      <c r="E20" s="20" t="s">
        <v>4</v>
      </c>
      <c r="F20" s="41">
        <v>11111.3</v>
      </c>
      <c r="G20" s="41">
        <v>0</v>
      </c>
      <c r="H20" s="41">
        <v>0</v>
      </c>
      <c r="I20" s="2"/>
      <c r="J20" s="2"/>
    </row>
    <row r="21" spans="1:10">
      <c r="A21" s="23" t="s">
        <v>3</v>
      </c>
      <c r="B21" s="18">
        <v>7</v>
      </c>
      <c r="C21" s="18">
        <v>2</v>
      </c>
      <c r="D21" s="19" t="s">
        <v>7</v>
      </c>
      <c r="E21" s="20" t="s">
        <v>2</v>
      </c>
      <c r="F21" s="41">
        <v>11111.3</v>
      </c>
      <c r="G21" s="41">
        <v>0</v>
      </c>
      <c r="H21" s="41">
        <v>0</v>
      </c>
      <c r="I21" s="2"/>
      <c r="J21" s="2"/>
    </row>
    <row r="22" spans="1:10" ht="127.5">
      <c r="A22" s="23" t="s">
        <v>32</v>
      </c>
      <c r="B22" s="18">
        <v>7</v>
      </c>
      <c r="C22" s="18">
        <v>2</v>
      </c>
      <c r="D22" s="19" t="s">
        <v>33</v>
      </c>
      <c r="E22" s="20" t="s">
        <v>6</v>
      </c>
      <c r="F22" s="41">
        <v>42337.22</v>
      </c>
      <c r="G22" s="41">
        <v>755876.39</v>
      </c>
      <c r="H22" s="41">
        <v>781490.1</v>
      </c>
      <c r="I22" s="2"/>
      <c r="J22" s="2"/>
    </row>
    <row r="23" spans="1:10" ht="25.5">
      <c r="A23" s="23" t="s">
        <v>5</v>
      </c>
      <c r="B23" s="18">
        <v>7</v>
      </c>
      <c r="C23" s="18">
        <v>2</v>
      </c>
      <c r="D23" s="19" t="s">
        <v>33</v>
      </c>
      <c r="E23" s="20" t="s">
        <v>4</v>
      </c>
      <c r="F23" s="41">
        <v>42337.22</v>
      </c>
      <c r="G23" s="41">
        <v>755876.39</v>
      </c>
      <c r="H23" s="41">
        <v>781490.14</v>
      </c>
      <c r="I23" s="2"/>
      <c r="J23" s="2"/>
    </row>
    <row r="24" spans="1:10">
      <c r="A24" s="23" t="s">
        <v>3</v>
      </c>
      <c r="B24" s="18">
        <v>7</v>
      </c>
      <c r="C24" s="18">
        <v>2</v>
      </c>
      <c r="D24" s="19" t="s">
        <v>33</v>
      </c>
      <c r="E24" s="20" t="s">
        <v>2</v>
      </c>
      <c r="F24" s="41">
        <v>42337.22</v>
      </c>
      <c r="G24" s="41">
        <v>755876.39</v>
      </c>
      <c r="H24" s="41">
        <v>781490.14</v>
      </c>
      <c r="I24" s="2"/>
      <c r="J24" s="2"/>
    </row>
    <row r="25" spans="1:10" ht="25.5">
      <c r="A25" s="23" t="s">
        <v>34</v>
      </c>
      <c r="B25" s="18">
        <v>7</v>
      </c>
      <c r="C25" s="18">
        <v>2</v>
      </c>
      <c r="D25" s="19" t="s">
        <v>35</v>
      </c>
      <c r="E25" s="20" t="s">
        <v>6</v>
      </c>
      <c r="F25" s="41"/>
      <c r="G25" s="41">
        <v>152656</v>
      </c>
      <c r="H25" s="41">
        <v>660226</v>
      </c>
      <c r="I25" s="2"/>
      <c r="J25" s="2"/>
    </row>
    <row r="26" spans="1:10" ht="25.5">
      <c r="A26" s="23" t="s">
        <v>5</v>
      </c>
      <c r="B26" s="18">
        <v>7</v>
      </c>
      <c r="C26" s="18">
        <v>2</v>
      </c>
      <c r="D26" s="19" t="s">
        <v>35</v>
      </c>
      <c r="E26" s="20" t="s">
        <v>4</v>
      </c>
      <c r="F26" s="41"/>
      <c r="G26" s="41">
        <v>152656</v>
      </c>
      <c r="H26" s="41">
        <v>660226</v>
      </c>
      <c r="I26" s="2"/>
      <c r="J26" s="2"/>
    </row>
    <row r="27" spans="1:10">
      <c r="A27" s="23" t="s">
        <v>3</v>
      </c>
      <c r="B27" s="18">
        <v>7</v>
      </c>
      <c r="C27" s="18">
        <v>2</v>
      </c>
      <c r="D27" s="19" t="s">
        <v>35</v>
      </c>
      <c r="E27" s="20" t="s">
        <v>2</v>
      </c>
      <c r="F27" s="41"/>
      <c r="G27" s="41">
        <v>152656</v>
      </c>
      <c r="H27" s="41">
        <v>660226</v>
      </c>
      <c r="I27" s="2"/>
      <c r="J27" s="2"/>
    </row>
    <row r="28" spans="1:10" customFormat="1" ht="15">
      <c r="A28" s="35" t="s">
        <v>36</v>
      </c>
      <c r="B28" s="36">
        <v>11</v>
      </c>
      <c r="C28" s="36" t="s">
        <v>6</v>
      </c>
      <c r="D28" s="37" t="s">
        <v>6</v>
      </c>
      <c r="E28" s="38" t="s">
        <v>6</v>
      </c>
      <c r="F28" s="39">
        <v>19000</v>
      </c>
      <c r="G28" s="39">
        <v>0</v>
      </c>
      <c r="H28" s="39">
        <v>0</v>
      </c>
      <c r="I28" s="40"/>
      <c r="J28" s="40"/>
    </row>
    <row r="29" spans="1:10" customFormat="1" ht="15">
      <c r="A29" s="35" t="s">
        <v>37</v>
      </c>
      <c r="B29" s="36">
        <v>11</v>
      </c>
      <c r="C29" s="36">
        <v>1</v>
      </c>
      <c r="D29" s="37" t="s">
        <v>6</v>
      </c>
      <c r="E29" s="38" t="s">
        <v>6</v>
      </c>
      <c r="F29" s="39">
        <v>19000</v>
      </c>
      <c r="G29" s="39">
        <v>0</v>
      </c>
      <c r="H29" s="39">
        <v>0</v>
      </c>
      <c r="I29" s="40"/>
      <c r="J29" s="40"/>
    </row>
    <row r="30" spans="1:10" customFormat="1" ht="51.75">
      <c r="A30" s="35" t="s">
        <v>38</v>
      </c>
      <c r="B30" s="36">
        <v>11</v>
      </c>
      <c r="C30" s="36">
        <v>1</v>
      </c>
      <c r="D30" s="37" t="s">
        <v>39</v>
      </c>
      <c r="E30" s="38" t="s">
        <v>6</v>
      </c>
      <c r="F30" s="39">
        <v>19000</v>
      </c>
      <c r="G30" s="39">
        <v>0</v>
      </c>
      <c r="H30" s="39">
        <v>0</v>
      </c>
      <c r="I30" s="40"/>
      <c r="J30" s="40"/>
    </row>
    <row r="31" spans="1:10" customFormat="1" ht="39">
      <c r="A31" s="35" t="s">
        <v>40</v>
      </c>
      <c r="B31" s="36">
        <v>11</v>
      </c>
      <c r="C31" s="36">
        <v>1</v>
      </c>
      <c r="D31" s="37" t="s">
        <v>41</v>
      </c>
      <c r="E31" s="38" t="s">
        <v>6</v>
      </c>
      <c r="F31" s="39">
        <v>19000</v>
      </c>
      <c r="G31" s="39">
        <v>0</v>
      </c>
      <c r="H31" s="39">
        <v>0</v>
      </c>
      <c r="I31" s="40"/>
      <c r="J31" s="40"/>
    </row>
    <row r="32" spans="1:10" customFormat="1" ht="39">
      <c r="A32" s="35" t="s">
        <v>42</v>
      </c>
      <c r="B32" s="36">
        <v>11</v>
      </c>
      <c r="C32" s="36">
        <v>1</v>
      </c>
      <c r="D32" s="37" t="s">
        <v>43</v>
      </c>
      <c r="E32" s="38" t="s">
        <v>6</v>
      </c>
      <c r="F32" s="39">
        <v>19000</v>
      </c>
      <c r="G32" s="39">
        <v>0</v>
      </c>
      <c r="H32" s="39">
        <v>0</v>
      </c>
      <c r="I32" s="40"/>
      <c r="J32" s="40"/>
    </row>
    <row r="33" spans="1:11" customFormat="1" ht="39">
      <c r="A33" s="35" t="s">
        <v>44</v>
      </c>
      <c r="B33" s="36">
        <v>11</v>
      </c>
      <c r="C33" s="36">
        <v>1</v>
      </c>
      <c r="D33" s="37" t="s">
        <v>45</v>
      </c>
      <c r="E33" s="38" t="s">
        <v>6</v>
      </c>
      <c r="F33" s="39">
        <v>19000</v>
      </c>
      <c r="G33" s="39">
        <v>0</v>
      </c>
      <c r="H33" s="39">
        <v>0</v>
      </c>
      <c r="I33" s="40"/>
      <c r="J33" s="40"/>
    </row>
    <row r="34" spans="1:11" customFormat="1" ht="26.25">
      <c r="A34" s="35" t="s">
        <v>5</v>
      </c>
      <c r="B34" s="36">
        <v>11</v>
      </c>
      <c r="C34" s="36">
        <v>1</v>
      </c>
      <c r="D34" s="37">
        <v>220411590</v>
      </c>
      <c r="E34" s="38" t="s">
        <v>4</v>
      </c>
      <c r="F34" s="39">
        <v>19000</v>
      </c>
      <c r="G34" s="39">
        <v>0</v>
      </c>
      <c r="H34" s="39">
        <v>0</v>
      </c>
      <c r="I34" s="40"/>
      <c r="J34" s="40"/>
    </row>
    <row r="35" spans="1:11" customFormat="1" ht="26.25">
      <c r="A35" s="35" t="s">
        <v>46</v>
      </c>
      <c r="B35" s="36">
        <v>11</v>
      </c>
      <c r="C35" s="36">
        <v>1</v>
      </c>
      <c r="D35" s="37" t="s">
        <v>45</v>
      </c>
      <c r="E35" s="38" t="s">
        <v>2</v>
      </c>
      <c r="F35" s="39">
        <v>19000</v>
      </c>
      <c r="G35" s="39">
        <v>0</v>
      </c>
      <c r="H35" s="39">
        <v>0</v>
      </c>
      <c r="I35" s="40"/>
      <c r="J35" s="40"/>
    </row>
    <row r="36" spans="1:11">
      <c r="A36" s="30" t="s">
        <v>1</v>
      </c>
      <c r="B36" s="7"/>
      <c r="C36" s="6"/>
      <c r="D36" s="7"/>
      <c r="E36" s="5"/>
      <c r="F36" s="12">
        <f>F14+F28</f>
        <v>72448.52</v>
      </c>
      <c r="G36" s="12">
        <f>G14+G28</f>
        <v>908532.4</v>
      </c>
      <c r="H36" s="12">
        <f>H14+H28</f>
        <v>1441716.1</v>
      </c>
      <c r="I36" s="4"/>
      <c r="J36" s="3"/>
    </row>
    <row r="37" spans="1:11" ht="25.5">
      <c r="A37" s="31" t="s">
        <v>31</v>
      </c>
      <c r="B37" s="32"/>
      <c r="C37" s="32"/>
      <c r="D37" s="33"/>
      <c r="E37" s="33"/>
      <c r="F37" s="33"/>
      <c r="G37" s="33"/>
      <c r="H37" s="34" t="s">
        <v>0</v>
      </c>
      <c r="I37" s="34"/>
      <c r="J37" s="15"/>
      <c r="K37" s="15"/>
    </row>
    <row r="38" spans="1:11">
      <c r="A38" s="14" t="s">
        <v>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>
      <c r="A40" s="17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>
      <c r="A41" s="17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>
      <c r="A42" s="17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>
      <c r="A43" s="17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>
      <c r="A44" s="17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>
      <c r="A45" s="17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>
      <c r="A48" s="17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>
      <c r="A49" s="17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>
      <c r="A50" s="17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>
      <c r="A51" s="17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>
      <c r="A52" s="17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>
      <c r="A53" s="17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>
      <c r="A54" s="17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>
      <c r="A55" s="17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>
      <c r="A56" s="17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>
      <c r="A57" s="17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>
      <c r="A58" s="17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>
      <c r="A59" s="17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>
      <c r="A60" s="17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>
      <c r="A61" s="17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>
      <c r="A62" s="17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>
      <c r="A63" s="17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>
      <c r="A64" s="17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1">
      <c r="A65" s="17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11">
      <c r="A66" s="17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11">
      <c r="A67" s="17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>
      <c r="A68" s="17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11">
      <c r="A69" s="17"/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>
      <c r="A70" s="17"/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11">
      <c r="A71" s="17"/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>
      <c r="A72" s="17"/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11">
      <c r="A73" s="17"/>
      <c r="B73" s="16"/>
      <c r="C73" s="16"/>
      <c r="D73" s="16"/>
      <c r="E73" s="16"/>
      <c r="F73" s="16"/>
      <c r="G73" s="16"/>
      <c r="H73" s="16"/>
      <c r="I73" s="16"/>
      <c r="J73" s="16"/>
      <c r="K73" s="16"/>
    </row>
    <row r="74" spans="1:11">
      <c r="A74" s="17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11">
      <c r="A75" s="17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>
      <c r="A76" s="17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11">
      <c r="A77" s="17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11">
      <c r="A78" s="17"/>
      <c r="B78" s="16"/>
      <c r="C78" s="16"/>
      <c r="D78" s="16"/>
      <c r="E78" s="16"/>
      <c r="F78" s="16"/>
      <c r="G78" s="16"/>
      <c r="H78" s="16"/>
      <c r="I78" s="16"/>
      <c r="J78" s="16"/>
      <c r="K78" s="16"/>
    </row>
    <row r="79" spans="1:11">
      <c r="A79" s="17"/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>
      <c r="A80" s="17"/>
      <c r="B80" s="16"/>
      <c r="C80" s="16"/>
      <c r="D80" s="16"/>
      <c r="E80" s="16"/>
      <c r="F80" s="16"/>
      <c r="G80" s="16"/>
      <c r="H80" s="16"/>
      <c r="I80" s="16"/>
      <c r="J80" s="16"/>
      <c r="K80" s="16"/>
    </row>
    <row r="81" spans="1:11">
      <c r="A81" s="17"/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>
      <c r="A82" s="17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>
      <c r="A83" s="17"/>
      <c r="B83" s="16"/>
      <c r="C83" s="16"/>
      <c r="D83" s="16"/>
      <c r="E83" s="16"/>
      <c r="F83" s="16"/>
      <c r="G83" s="16"/>
      <c r="H83" s="16"/>
      <c r="I83" s="16"/>
      <c r="J83" s="16"/>
      <c r="K83" s="16"/>
    </row>
    <row r="84" spans="1:11">
      <c r="A84" s="17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>
      <c r="A85" s="17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>
      <c r="A86" s="17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>
      <c r="A87" s="17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>
      <c r="A88" s="17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>
      <c r="A89" s="17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>
      <c r="A90" s="17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>
      <c r="A91" s="17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>
      <c r="A92" s="17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>
      <c r="A93" s="17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>
      <c r="A94" s="17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>
      <c r="A95" s="17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>
      <c r="A96" s="17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>
      <c r="A97" s="17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>
      <c r="A98" s="17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>
      <c r="A99" s="17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>
      <c r="A100" s="17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>
      <c r="A101" s="17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>
      <c r="A102" s="17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>
      <c r="A103" s="17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>
      <c r="A104" s="17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>
      <c r="A105" s="17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>
      <c r="A106" s="17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>
      <c r="A107" s="17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>
      <c r="A108" s="17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>
      <c r="A109" s="17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>
      <c r="A110" s="17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>
      <c r="A111" s="17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>
      <c r="A112" s="17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>
      <c r="A113" s="17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>
      <c r="A114" s="17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>
      <c r="A115" s="17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>
      <c r="A116" s="17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>
      <c r="A117" s="17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>
      <c r="A118" s="17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>
      <c r="A119" s="17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>
      <c r="A120" s="17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>
      <c r="A121" s="17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>
      <c r="A122" s="17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>
      <c r="A123" s="17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>
      <c r="A124" s="17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>
      <c r="A125" s="17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>
      <c r="A126" s="17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>
      <c r="A127" s="17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>
      <c r="A128" s="17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>
      <c r="A129" s="17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>
      <c r="A130" s="17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>
      <c r="A131" s="17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>
      <c r="A132" s="17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>
      <c r="A133" s="17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>
      <c r="A134" s="17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>
      <c r="A135" s="17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>
      <c r="A136" s="17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>
      <c r="A137" s="17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>
      <c r="A138" s="17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>
      <c r="A139" s="17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>
      <c r="A140" s="17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>
      <c r="A141" s="17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>
      <c r="A142" s="17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>
      <c r="A143" s="17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>
      <c r="A144" s="17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>
      <c r="A145" s="17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>
      <c r="A146" s="17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>
      <c r="A147" s="17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>
      <c r="A148" s="17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>
      <c r="A149" s="17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>
      <c r="A150" s="17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>
      <c r="A151" s="17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>
      <c r="A152" s="17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>
      <c r="A153" s="17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>
      <c r="A154" s="17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>
      <c r="A155" s="17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>
      <c r="A156" s="17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>
      <c r="A157" s="17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>
      <c r="A158" s="17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>
      <c r="A159" s="17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>
      <c r="A160" s="17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>
      <c r="A161" s="17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>
      <c r="A162" s="17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>
      <c r="A163" s="17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>
      <c r="A164" s="17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>
      <c r="A165" s="17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>
      <c r="A166" s="17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>
      <c r="A167" s="17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>
      <c r="A168" s="17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>
      <c r="A169" s="17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>
      <c r="A170" s="17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>
      <c r="A171" s="17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>
      <c r="A172" s="17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>
      <c r="A173" s="17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>
      <c r="A174" s="17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>
      <c r="A175" s="17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>
      <c r="A176" s="17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>
      <c r="A177" s="17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>
      <c r="A178" s="17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>
      <c r="A179" s="17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>
      <c r="A180" s="17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>
      <c r="A181" s="17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>
      <c r="A182" s="17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>
      <c r="A183" s="17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>
      <c r="A184" s="17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>
      <c r="A185" s="17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>
      <c r="A186" s="17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>
      <c r="A187" s="17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>
      <c r="A188" s="17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>
      <c r="A189" s="17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>
      <c r="A190" s="17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>
      <c r="A191" s="17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>
      <c r="A192" s="17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>
      <c r="A193" s="17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>
      <c r="A194" s="17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>
      <c r="A195" s="17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>
      <c r="A196" s="17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>
      <c r="A197" s="17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>
      <c r="A198" s="17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>
      <c r="A199" s="17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>
      <c r="A200" s="17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>
      <c r="A201" s="17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>
      <c r="A202" s="17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>
      <c r="A203" s="17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>
      <c r="A204" s="17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>
      <c r="A205" s="17"/>
      <c r="B205" s="16"/>
      <c r="C205" s="16"/>
      <c r="D205" s="16"/>
      <c r="E205" s="16"/>
      <c r="F205" s="16"/>
      <c r="G205" s="16"/>
      <c r="H205" s="16"/>
      <c r="I205" s="16"/>
      <c r="J205" s="16"/>
      <c r="K205" s="16"/>
    </row>
    <row r="206" spans="1:11">
      <c r="A206" s="17"/>
      <c r="B206" s="16"/>
      <c r="C206" s="16"/>
      <c r="D206" s="16"/>
      <c r="E206" s="16"/>
      <c r="F206" s="16"/>
      <c r="G206" s="16"/>
      <c r="H206" s="16"/>
      <c r="I206" s="16"/>
      <c r="J206" s="16"/>
      <c r="K206" s="16"/>
    </row>
  </sheetData>
  <mergeCells count="7">
    <mergeCell ref="A10:A12"/>
    <mergeCell ref="A9:K9"/>
    <mergeCell ref="H10:H12"/>
    <mergeCell ref="B10:E10"/>
    <mergeCell ref="B11:E11"/>
    <mergeCell ref="F10:F12"/>
    <mergeCell ref="G10:G12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PKI</cp:lastModifiedBy>
  <cp:lastPrinted>2019-11-12T06:45:15Z</cp:lastPrinted>
  <dcterms:created xsi:type="dcterms:W3CDTF">2018-11-14T08:56:15Z</dcterms:created>
  <dcterms:modified xsi:type="dcterms:W3CDTF">2019-12-04T13:17:53Z</dcterms:modified>
</cp:coreProperties>
</file>