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filterPrivacy="1" defaultThemeVersion="124226"/>
  <xr:revisionPtr revIDLastSave="0" documentId="13_ncr:1_{877C7FA9-7359-4961-B43D-71B380F9D524}" xr6:coauthVersionLast="43" xr6:coauthVersionMax="43" xr10:uidLastSave="{00000000-0000-0000-0000-000000000000}"/>
  <bookViews>
    <workbookView xWindow="-108" yWindow="-108" windowWidth="20376" windowHeight="12240" xr2:uid="{00000000-000D-0000-FFFF-FFFF00000000}"/>
  </bookViews>
  <sheets>
    <sheet name="1462" sheetId="3" r:id="rId1"/>
  </sheets>
  <definedNames>
    <definedName name="_xlnm._FilterDatabase" localSheetId="0" hidden="1">'1462'!$A$14:$CH$99</definedName>
    <definedName name="Запрос1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97" i="3" l="1"/>
  <c r="G97" i="3" s="1"/>
  <c r="I96" i="3"/>
  <c r="G96" i="3" s="1"/>
  <c r="I95" i="3"/>
  <c r="G95" i="3" s="1"/>
  <c r="I94" i="3"/>
  <c r="G94" i="3" s="1"/>
  <c r="I93" i="3"/>
  <c r="G93" i="3" s="1"/>
  <c r="I92" i="3"/>
  <c r="G92" i="3" s="1"/>
  <c r="I91" i="3"/>
  <c r="G91" i="3" s="1"/>
  <c r="I90" i="3"/>
  <c r="G90" i="3" s="1"/>
  <c r="I89" i="3"/>
  <c r="G89" i="3" s="1"/>
  <c r="I88" i="3"/>
  <c r="G88" i="3" s="1"/>
  <c r="I87" i="3"/>
  <c r="G87" i="3" s="1"/>
  <c r="I86" i="3"/>
  <c r="G86" i="3" s="1"/>
  <c r="I85" i="3"/>
  <c r="G85" i="3" s="1"/>
  <c r="I84" i="3"/>
  <c r="G84" i="3" s="1"/>
  <c r="I83" i="3"/>
  <c r="G83" i="3" s="1"/>
  <c r="I82" i="3"/>
  <c r="G82" i="3" s="1"/>
  <c r="I81" i="3"/>
  <c r="G81" i="3" s="1"/>
  <c r="I80" i="3"/>
  <c r="G80" i="3" s="1"/>
  <c r="I79" i="3"/>
  <c r="G79" i="3" s="1"/>
  <c r="I78" i="3"/>
  <c r="G78" i="3" s="1"/>
  <c r="I77" i="3"/>
  <c r="G77" i="3" s="1"/>
  <c r="I76" i="3"/>
  <c r="G76" i="3" s="1"/>
  <c r="I75" i="3"/>
  <c r="G75" i="3" s="1"/>
  <c r="I74" i="3"/>
  <c r="G74" i="3" s="1"/>
  <c r="I73" i="3"/>
  <c r="G73" i="3" s="1"/>
  <c r="I72" i="3"/>
  <c r="G72" i="3" s="1"/>
  <c r="I71" i="3"/>
  <c r="G71" i="3" s="1"/>
  <c r="I70" i="3"/>
  <c r="G70" i="3" s="1"/>
  <c r="I69" i="3"/>
  <c r="G69" i="3" s="1"/>
  <c r="I68" i="3"/>
  <c r="G68" i="3" s="1"/>
  <c r="I67" i="3"/>
  <c r="G67" i="3" s="1"/>
  <c r="I66" i="3"/>
  <c r="G66" i="3" s="1"/>
  <c r="I65" i="3"/>
  <c r="G65" i="3" s="1"/>
  <c r="I64" i="3"/>
  <c r="G64" i="3" s="1"/>
  <c r="I63" i="3"/>
  <c r="G63" i="3" s="1"/>
  <c r="I62" i="3"/>
  <c r="G62" i="3" s="1"/>
  <c r="I61" i="3"/>
  <c r="G61" i="3" s="1"/>
  <c r="I60" i="3"/>
  <c r="G60" i="3" s="1"/>
  <c r="I59" i="3"/>
  <c r="G59" i="3" s="1"/>
  <c r="I58" i="3"/>
  <c r="G58" i="3" s="1"/>
  <c r="I57" i="3"/>
  <c r="G57" i="3" s="1"/>
  <c r="I56" i="3"/>
  <c r="G56" i="3" s="1"/>
  <c r="I55" i="3"/>
  <c r="G55" i="3" s="1"/>
  <c r="I54" i="3"/>
  <c r="G54" i="3" s="1"/>
  <c r="I53" i="3"/>
  <c r="G53" i="3" s="1"/>
  <c r="I52" i="3"/>
  <c r="G52" i="3" s="1"/>
  <c r="I51" i="3"/>
  <c r="G51" i="3" s="1"/>
  <c r="I50" i="3"/>
  <c r="G50" i="3" s="1"/>
  <c r="I49" i="3"/>
  <c r="G49" i="3" s="1"/>
  <c r="I48" i="3"/>
  <c r="G48" i="3" s="1"/>
  <c r="I47" i="3"/>
  <c r="G47" i="3" s="1"/>
  <c r="I46" i="3"/>
  <c r="G46" i="3" s="1"/>
  <c r="I45" i="3"/>
  <c r="G45" i="3" s="1"/>
  <c r="I44" i="3"/>
  <c r="G44" i="3" s="1"/>
  <c r="I43" i="3"/>
  <c r="G43" i="3" s="1"/>
  <c r="I42" i="3"/>
  <c r="G42" i="3" s="1"/>
  <c r="I41" i="3"/>
  <c r="G41" i="3" s="1"/>
  <c r="I40" i="3"/>
  <c r="G40" i="3" s="1"/>
  <c r="I39" i="3"/>
  <c r="G39" i="3" s="1"/>
  <c r="I38" i="3"/>
  <c r="G38" i="3" s="1"/>
  <c r="I37" i="3"/>
  <c r="G37" i="3" s="1"/>
  <c r="I36" i="3"/>
  <c r="G36" i="3" s="1"/>
  <c r="I35" i="3"/>
  <c r="G35" i="3" s="1"/>
  <c r="I34" i="3"/>
  <c r="G34" i="3" s="1"/>
  <c r="I33" i="3"/>
  <c r="G33" i="3" s="1"/>
  <c r="I32" i="3"/>
  <c r="G32" i="3" s="1"/>
  <c r="I31" i="3"/>
  <c r="G31" i="3" s="1"/>
  <c r="I30" i="3"/>
  <c r="G30" i="3" s="1"/>
  <c r="I29" i="3"/>
  <c r="G29" i="3" s="1"/>
  <c r="I28" i="3"/>
  <c r="G28" i="3" s="1"/>
  <c r="I27" i="3"/>
  <c r="G27" i="3" s="1"/>
  <c r="I26" i="3"/>
  <c r="G26" i="3" s="1"/>
  <c r="I25" i="3"/>
  <c r="G25" i="3" s="1"/>
  <c r="I24" i="3"/>
  <c r="G24" i="3" s="1"/>
  <c r="I23" i="3"/>
  <c r="G23" i="3" s="1"/>
  <c r="I22" i="3"/>
  <c r="G22" i="3" s="1"/>
  <c r="I21" i="3"/>
  <c r="G21" i="3" s="1"/>
  <c r="I20" i="3"/>
  <c r="G20" i="3" s="1"/>
  <c r="I19" i="3"/>
  <c r="G19" i="3" s="1"/>
  <c r="I18" i="3"/>
  <c r="G18" i="3" s="1"/>
  <c r="I17" i="3"/>
  <c r="G17" i="3" s="1"/>
  <c r="I16" i="3"/>
  <c r="G16" i="3" s="1"/>
  <c r="I15" i="3"/>
  <c r="G15" i="3" s="1"/>
</calcChain>
</file>

<file path=xl/sharedStrings.xml><?xml version="1.0" encoding="utf-8"?>
<sst xmlns="http://schemas.openxmlformats.org/spreadsheetml/2006/main" count="412" uniqueCount="135">
  <si>
    <t>Всего чел/час</t>
  </si>
  <si>
    <t>Адрес объекта</t>
  </si>
  <si>
    <t>Наименование элемента работ</t>
  </si>
  <si>
    <t>Кол-во календарных дней</t>
  </si>
  <si>
    <t>Кол-во чел.бр.</t>
  </si>
  <si>
    <t>Код элемента раб.</t>
  </si>
  <si>
    <t>1.15</t>
  </si>
  <si>
    <t>Установка и разборка строительных лесов с защитной сеткой</t>
  </si>
  <si>
    <t>5.2</t>
  </si>
  <si>
    <t>Ремонт отмостки</t>
  </si>
  <si>
    <t>3.1.3</t>
  </si>
  <si>
    <t>Замена стояков центрального отопления (подвал, чердак) с их теплоизоляцией и запорной арматурой</t>
  </si>
  <si>
    <t>3.2.2</t>
  </si>
  <si>
    <t>Замена разводящих трубопроводов холодного водоснабжения в подвале (чердаке) с изоляцией и запорной арматурой</t>
  </si>
  <si>
    <t>3.3.2</t>
  </si>
  <si>
    <t>Замена разводящих трубопроводов горячего водоснабжения в подвале (чердаке) с изоляцией и запорной арматурой</t>
  </si>
  <si>
    <t>3.4.2</t>
  </si>
  <si>
    <t>Замена системы канализации (подвал)</t>
  </si>
  <si>
    <t>Замена этажного распределительного щита</t>
  </si>
  <si>
    <t>3.6.4</t>
  </si>
  <si>
    <t>Ремонт мягкой рулонной кровли, с утеплителем, для многоквартирных домов, не имеющих чердачного помещения</t>
  </si>
  <si>
    <t>Ремонт (замена) козырьков подъездов</t>
  </si>
  <si>
    <t>1.12</t>
  </si>
  <si>
    <t>Замена стояков центрального отопления с радиаторами</t>
  </si>
  <si>
    <t>3.1.1</t>
  </si>
  <si>
    <t>Замена стояков холодного водоснабжения в квартирах с изоляцией и запорной арматурой</t>
  </si>
  <si>
    <t>3.2.1</t>
  </si>
  <si>
    <t>Замена системы канализации (стояки)</t>
  </si>
  <si>
    <t>3.4.1</t>
  </si>
  <si>
    <t>Замена входных дверей в подъезды, мусорокамеры на металлические двери в энергосберегающем исполнении</t>
  </si>
  <si>
    <t>1.14</t>
  </si>
  <si>
    <t>Замена оконных и балконных блоков в местах общего пользования</t>
  </si>
  <si>
    <t>1.13</t>
  </si>
  <si>
    <t>Замена стояков горячего водоснабжения в квартирах с изоляцией и запорной арматурой</t>
  </si>
  <si>
    <t>3.3.1</t>
  </si>
  <si>
    <t>Замена вводно-распределительного устройства</t>
  </si>
  <si>
    <t>3.6.1</t>
  </si>
  <si>
    <t>Замена магистралей (стояки)</t>
  </si>
  <si>
    <t>3.6.2</t>
  </si>
  <si>
    <t>Замена общедомовой системы освещения</t>
  </si>
  <si>
    <t>3.6.3</t>
  </si>
  <si>
    <t>Ремонт панельного фасада окрашенного (облицованного) с межпанельными швами</t>
  </si>
  <si>
    <t>1.7</t>
  </si>
  <si>
    <t>Замена стояков центрального отопления без отопительных приборов</t>
  </si>
  <si>
    <t>3.1.2</t>
  </si>
  <si>
    <t>Истринский р-н, тер. Городское поселение Снегири, ул. Мира, д.14а</t>
  </si>
  <si>
    <t>Ремонт кирпичного неоштукатуренного фасада</t>
  </si>
  <si>
    <t>1.2</t>
  </si>
  <si>
    <t>№ п/п</t>
  </si>
  <si>
    <t>Генеральный подрядчик ООО Стиль-1</t>
  </si>
  <si>
    <t>Субподрядчик ООО ИТРКС</t>
  </si>
  <si>
    <t>Истринский р-н, г. Дедовск, ул. Ленина, д.1</t>
  </si>
  <si>
    <t>Истринский р-н, г. Истра, ул. Рябкина, д.38А</t>
  </si>
  <si>
    <t>Истринский р-н, г. Дедовск, ул. Ленина, д.3</t>
  </si>
  <si>
    <t>2.1</t>
  </si>
  <si>
    <t>Замена системы внутреннего водостока</t>
  </si>
  <si>
    <t>2.7</t>
  </si>
  <si>
    <t>Истринский р-н, г. Дедовск, ул. Спортивная, д.1</t>
  </si>
  <si>
    <t>Истринский р-н, д. Павловское, д.18</t>
  </si>
  <si>
    <t>Истринский р-н, с. Рождествено, ул. Южная, д.10</t>
  </si>
  <si>
    <t>Истринский р-н, г. Дедовск, ул. Керамическая, д.9</t>
  </si>
  <si>
    <t>Истринский р-н, г. Дедовск, ул. Победы, д.6</t>
  </si>
  <si>
    <t>Истринский р-н, д. Савельево, д.22</t>
  </si>
  <si>
    <t>Истринский р-н, с. Рождествено, ул. Микрорайонная, д.106</t>
  </si>
  <si>
    <t>Истринский р-н, г. Истра, ул. Советская, д.28</t>
  </si>
  <si>
    <t>Утепление фасада с применением системы с тонким наружным штукатурным слоем</t>
  </si>
  <si>
    <t>1.9</t>
  </si>
  <si>
    <t>Истринский р-н, г. Истра, ул. Первомайская, д.4</t>
  </si>
  <si>
    <t>Истринский р-н, п. Румянцево, ул. Школьная, д.55</t>
  </si>
  <si>
    <t>Истринский р-н, тер. Городское поселение Снегири, ул. Школьная, д.4</t>
  </si>
  <si>
    <t>Истринский р-н, с. Рождествено, ул. Южная, д.9</t>
  </si>
  <si>
    <t>Утепление фасада с применением навесного фасада</t>
  </si>
  <si>
    <t>1.8</t>
  </si>
  <si>
    <t>Истринский р-н, с. Новопетровское, ул. Северная, д.10</t>
  </si>
  <si>
    <t>Истринский р-н, г. Дедовск, ул. Володарского, д.21</t>
  </si>
  <si>
    <t>в работе</t>
  </si>
  <si>
    <t>выполнено</t>
  </si>
  <si>
    <t>Р17 от 27.05.19</t>
  </si>
  <si>
    <t>809,09</t>
  </si>
  <si>
    <t>Объемы 
проставленный 
в акте обследования
(висы)
или дефектовках</t>
  </si>
  <si>
    <t>Р20 от 27.05.19</t>
  </si>
  <si>
    <t>№Р12 от 19.03.19</t>
  </si>
  <si>
    <t>Номер и дата 
акта обследования
(дефектовки)</t>
  </si>
  <si>
    <t>1</t>
  </si>
  <si>
    <t>7,3</t>
  </si>
  <si>
    <t>12,55</t>
  </si>
  <si>
    <t>14,04</t>
  </si>
  <si>
    <t>2,1</t>
  </si>
  <si>
    <t>117,6</t>
  </si>
  <si>
    <t>120</t>
  </si>
  <si>
    <t>2261,44</t>
  </si>
  <si>
    <t>63,84</t>
  </si>
  <si>
    <t>12</t>
  </si>
  <si>
    <t>13,2</t>
  </si>
  <si>
    <t>599,72</t>
  </si>
  <si>
    <t>30,47</t>
  </si>
  <si>
    <t>10,79</t>
  </si>
  <si>
    <t>30,21</t>
  </si>
  <si>
    <t>3054,48</t>
  </si>
  <si>
    <t>180</t>
  </si>
  <si>
    <t>985,32</t>
  </si>
  <si>
    <t>№Р4 от 05.04.2019</t>
  </si>
  <si>
    <t>2020,62</t>
  </si>
  <si>
    <t>№Р9 от 19.04.2019</t>
  </si>
  <si>
    <t>1826,34</t>
  </si>
  <si>
    <t>367,1</t>
  </si>
  <si>
    <t>№Р6 от 15.03.2019</t>
  </si>
  <si>
    <t>№Р11 от 10.04.2019</t>
  </si>
  <si>
    <t>7 от 10.04.19</t>
  </si>
  <si>
    <t>Р8 от 15.04.19</t>
  </si>
  <si>
    <t>21 от 10.04.19</t>
  </si>
  <si>
    <t>5 от 10.04.19</t>
  </si>
  <si>
    <t>888.42</t>
  </si>
  <si>
    <t>2054</t>
  </si>
  <si>
    <t>Р15 от 20.02.19</t>
  </si>
  <si>
    <t>Р14 от 20.02.19</t>
  </si>
  <si>
    <t>4,48</t>
  </si>
  <si>
    <t>34,51</t>
  </si>
  <si>
    <t>Начало работ
по ФАКТУ</t>
  </si>
  <si>
    <t>Окончание работ
по ФАКТУ</t>
  </si>
  <si>
    <t>Наименование организации</t>
  </si>
  <si>
    <t>ФИО</t>
  </si>
  <si>
    <t>Контактный телефон</t>
  </si>
  <si>
    <t>Подрядная организация ООО «ИТРКС»</t>
  </si>
  <si>
    <t>Сивков Сергей Викторович</t>
  </si>
  <si>
    <t>8-985-522-04-00</t>
  </si>
  <si>
    <t>Строительный контроль ГБУ МО «Управление технического</t>
  </si>
  <si>
    <t>надзора капитального ремонта»</t>
  </si>
  <si>
    <t>Маслов Роман Владимирович</t>
  </si>
  <si>
    <t>8-495-249-01-27</t>
  </si>
  <si>
    <t>Фонд капитального ремонта</t>
  </si>
  <si>
    <t>Горячая линия</t>
  </si>
  <si>
    <t>8-495-539-37-87</t>
  </si>
  <si>
    <t>Прозоров Алексей Сергеевич</t>
  </si>
  <si>
    <t>График выполнения работ по капитальному ремонту многоквартирных домов ПЛАН 2018 года
Договор №1462-К от 05.02.2018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</si>
</sst>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_-* #,##0.00\ _₽_-;\-* #,##0.00\ _₽_-;_-* &quot;-&quot;??\ _₽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7" fillId="0" borderId="0"/>
    <xf numFmtId="0" fontId="3" fillId="0" borderId="0"/>
    <xf numFmtId="0" fontId="2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</cellStyleXfs>
  <cellXfs count="45">
    <xf numFmtId="0" fontId="0" fillId="0" borderId="0" xfId="0"/>
    <xf numFmtId="14" fontId="5" fillId="2" borderId="1" xfId="0" applyNumberFormat="1" applyFont="1" applyFill="1" applyBorder="1" applyAlignment="1">
      <alignment horizontal="center" vertical="center" wrapText="1"/>
    </xf>
    <xf numFmtId="14" fontId="11" fillId="2" borderId="1" xfId="0" applyNumberFormat="1" applyFont="1" applyFill="1" applyBorder="1" applyAlignment="1">
      <alignment horizontal="center" vertical="center" wrapText="1"/>
    </xf>
    <xf numFmtId="14" fontId="5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vertical="center" wrapText="1"/>
    </xf>
    <xf numFmtId="49" fontId="5" fillId="2" borderId="0" xfId="0" applyNumberFormat="1" applyFont="1" applyFill="1" applyBorder="1" applyAlignment="1">
      <alignment horizontal="center" vertical="center" wrapText="1"/>
    </xf>
    <xf numFmtId="3" fontId="5" fillId="2" borderId="0" xfId="0" applyNumberFormat="1" applyFont="1" applyFill="1" applyBorder="1" applyAlignment="1">
      <alignment horizontal="center" vertical="center" wrapText="1"/>
    </xf>
    <xf numFmtId="1" fontId="5" fillId="2" borderId="0" xfId="0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0" fontId="0" fillId="2" borderId="0" xfId="0" applyFill="1"/>
    <xf numFmtId="1" fontId="5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vertical="center" wrapText="1"/>
    </xf>
    <xf numFmtId="0" fontId="9" fillId="2" borderId="0" xfId="2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right"/>
    </xf>
    <xf numFmtId="14" fontId="8" fillId="2" borderId="0" xfId="0" applyNumberFormat="1" applyFont="1" applyFill="1" applyBorder="1" applyAlignment="1">
      <alignment horizontal="right" vertical="center"/>
    </xf>
    <xf numFmtId="0" fontId="0" fillId="2" borderId="0" xfId="0" applyFill="1" applyBorder="1" applyAlignment="1"/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right" vertical="center" wrapText="1"/>
    </xf>
    <xf numFmtId="0" fontId="9" fillId="2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14" fontId="0" fillId="2" borderId="0" xfId="0" applyNumberFormat="1" applyFill="1"/>
    <xf numFmtId="1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 applyBorder="1" applyAlignment="1">
      <alignment horizontal="center"/>
    </xf>
    <xf numFmtId="0" fontId="9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wrapText="1"/>
    </xf>
  </cellXfs>
  <cellStyles count="9">
    <cellStyle name="Обычный" xfId="0" builtinId="0"/>
    <cellStyle name="Обычный 2" xfId="2" xr:uid="{00000000-0005-0000-0000-000001000000}"/>
    <cellStyle name="Обычный 3" xfId="4" xr:uid="{00000000-0005-0000-0000-000002000000}"/>
    <cellStyle name="Обычный 4" xfId="6" xr:uid="{00000000-0005-0000-0000-000003000000}"/>
    <cellStyle name="Обычный 5" xfId="1" xr:uid="{00000000-0005-0000-0000-000004000000}"/>
    <cellStyle name="Обычный 5 2" xfId="3" xr:uid="{00000000-0005-0000-0000-000005000000}"/>
    <cellStyle name="Обычный 5 3" xfId="5" xr:uid="{00000000-0005-0000-0000-000006000000}"/>
    <cellStyle name="Обычный 5 4" xfId="8" xr:uid="{00000000-0005-0000-0000-000007000000}"/>
    <cellStyle name="Финансовый 2" xfId="7" xr:uid="{00000000-0005-0000-0000-000009000000}"/>
  </cellStyles>
  <dxfs count="0"/>
  <tableStyles count="1" defaultTableStyle="TableStyleMedium2" defaultPivotStyle="PivotStyleMedium9">
    <tableStyle name="Стиль таблицы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1"/>
  <sheetViews>
    <sheetView tabSelected="1" zoomScale="70" zoomScaleNormal="70" workbookViewId="0">
      <pane xSplit="4" ySplit="14" topLeftCell="E15" activePane="bottomRight" state="frozen"/>
      <selection pane="topRight" activeCell="E1" sqref="E1"/>
      <selection pane="bottomLeft" activeCell="A9" sqref="A9"/>
      <selection pane="bottomRight" activeCell="C6" sqref="C6"/>
    </sheetView>
  </sheetViews>
  <sheetFormatPr defaultRowHeight="14.4" x14ac:dyDescent="0.3"/>
  <cols>
    <col min="1" max="1" width="4.5546875" style="10" customWidth="1"/>
    <col min="2" max="2" width="62.88671875" style="10" customWidth="1"/>
    <col min="3" max="3" width="67.109375" style="10" customWidth="1"/>
    <col min="4" max="4" width="10" style="10" customWidth="1"/>
    <col min="5" max="5" width="15.77734375" style="10" customWidth="1"/>
    <col min="6" max="6" width="15.77734375" style="10" hidden="1" customWidth="1"/>
    <col min="7" max="7" width="9.5546875" style="10" hidden="1" customWidth="1"/>
    <col min="8" max="8" width="8.88671875" style="10" hidden="1" customWidth="1"/>
    <col min="9" max="9" width="6.77734375" style="10" hidden="1" customWidth="1"/>
    <col min="10" max="11" width="11.33203125" style="25" customWidth="1"/>
    <col min="12" max="16384" width="8.88671875" style="10"/>
  </cols>
  <sheetData>
    <row r="1" spans="1:11" ht="41.4" customHeight="1" x14ac:dyDescent="0.35">
      <c r="A1" s="44" t="s">
        <v>134</v>
      </c>
      <c r="B1" s="28"/>
      <c r="C1" s="28"/>
      <c r="D1" s="28"/>
      <c r="E1" s="28"/>
      <c r="F1" s="28"/>
      <c r="G1" s="28"/>
      <c r="H1" s="28"/>
      <c r="I1" s="16"/>
      <c r="J1" s="17"/>
      <c r="K1" s="17"/>
    </row>
    <row r="2" spans="1:11" ht="18" x14ac:dyDescent="0.35">
      <c r="A2" s="29" t="s">
        <v>49</v>
      </c>
      <c r="B2" s="29"/>
      <c r="C2" s="29"/>
      <c r="D2" s="29"/>
      <c r="E2" s="29"/>
      <c r="F2" s="29"/>
      <c r="G2" s="29"/>
      <c r="H2" s="29"/>
      <c r="I2" s="16"/>
      <c r="J2" s="17"/>
      <c r="K2" s="17"/>
    </row>
    <row r="3" spans="1:11" ht="18" x14ac:dyDescent="0.35">
      <c r="A3" s="30" t="s">
        <v>50</v>
      </c>
      <c r="B3" s="30"/>
      <c r="C3" s="30"/>
      <c r="D3" s="30"/>
      <c r="E3" s="30"/>
      <c r="F3" s="30"/>
      <c r="G3" s="30"/>
      <c r="H3" s="30"/>
      <c r="I3" s="16"/>
      <c r="J3" s="17"/>
      <c r="K3" s="17"/>
    </row>
    <row r="4" spans="1:11" s="9" customFormat="1" ht="18" x14ac:dyDescent="0.3">
      <c r="A4" s="30"/>
      <c r="B4" s="30"/>
      <c r="C4" s="30"/>
      <c r="D4" s="30"/>
      <c r="E4" s="30"/>
      <c r="F4" s="30"/>
      <c r="G4" s="30"/>
      <c r="H4" s="30"/>
      <c r="I4" s="18"/>
      <c r="J4" s="17"/>
      <c r="K4" s="17"/>
    </row>
    <row r="5" spans="1:11" ht="70.2" customHeight="1" x14ac:dyDescent="0.3">
      <c r="B5" s="19" t="s">
        <v>120</v>
      </c>
      <c r="C5" s="19" t="s">
        <v>121</v>
      </c>
      <c r="D5" s="35" t="s">
        <v>122</v>
      </c>
      <c r="E5" s="35"/>
      <c r="F5" s="35"/>
      <c r="G5" s="35"/>
      <c r="H5" s="35"/>
      <c r="I5" s="35"/>
      <c r="J5" s="35"/>
      <c r="K5" s="35"/>
    </row>
    <row r="6" spans="1:11" ht="18.600000000000001" customHeight="1" x14ac:dyDescent="0.3">
      <c r="B6" s="20" t="s">
        <v>123</v>
      </c>
      <c r="C6" s="20" t="s">
        <v>124</v>
      </c>
      <c r="D6" s="35" t="s">
        <v>125</v>
      </c>
      <c r="E6" s="35"/>
      <c r="F6" s="35"/>
      <c r="G6" s="35"/>
      <c r="H6" s="35"/>
      <c r="I6" s="35"/>
      <c r="J6" s="35"/>
      <c r="K6" s="35"/>
    </row>
    <row r="7" spans="1:11" ht="36" x14ac:dyDescent="0.3">
      <c r="B7" s="20" t="s">
        <v>126</v>
      </c>
      <c r="C7" s="20" t="s">
        <v>133</v>
      </c>
      <c r="D7" s="36" t="s">
        <v>129</v>
      </c>
      <c r="E7" s="37"/>
      <c r="F7" s="37"/>
      <c r="G7" s="37"/>
      <c r="H7" s="37"/>
      <c r="I7" s="37"/>
      <c r="J7" s="37"/>
      <c r="K7" s="38"/>
    </row>
    <row r="8" spans="1:11" ht="18.600000000000001" customHeight="1" x14ac:dyDescent="0.3">
      <c r="B8" s="20" t="s">
        <v>127</v>
      </c>
      <c r="C8" s="20" t="s">
        <v>128</v>
      </c>
      <c r="D8" s="39"/>
      <c r="E8" s="40"/>
      <c r="F8" s="40"/>
      <c r="G8" s="40"/>
      <c r="H8" s="40"/>
      <c r="I8" s="40"/>
      <c r="J8" s="40"/>
      <c r="K8" s="41"/>
    </row>
    <row r="9" spans="1:11" ht="18.600000000000001" customHeight="1" x14ac:dyDescent="0.3">
      <c r="B9" s="21" t="s">
        <v>130</v>
      </c>
      <c r="C9" s="20" t="s">
        <v>131</v>
      </c>
      <c r="D9" s="35" t="s">
        <v>132</v>
      </c>
      <c r="E9" s="35"/>
      <c r="F9" s="35"/>
      <c r="G9" s="35"/>
      <c r="H9" s="35"/>
      <c r="I9" s="35"/>
      <c r="J9" s="35"/>
      <c r="K9" s="35"/>
    </row>
    <row r="11" spans="1:11" ht="20.399999999999999" x14ac:dyDescent="0.3">
      <c r="B11" s="31"/>
      <c r="C11" s="32"/>
      <c r="D11" s="32"/>
      <c r="E11" s="32"/>
      <c r="F11" s="32"/>
      <c r="G11" s="32"/>
      <c r="H11" s="32"/>
      <c r="I11" s="32"/>
      <c r="J11" s="22"/>
      <c r="K11" s="22"/>
    </row>
    <row r="12" spans="1:11" ht="20.399999999999999" x14ac:dyDescent="0.3">
      <c r="B12" s="33"/>
      <c r="C12" s="34"/>
      <c r="D12" s="34"/>
      <c r="E12" s="34"/>
      <c r="F12" s="34"/>
      <c r="G12" s="34"/>
      <c r="H12" s="34"/>
      <c r="I12" s="34"/>
      <c r="J12" s="22"/>
      <c r="K12" s="22"/>
    </row>
    <row r="13" spans="1:11" ht="40.950000000000003" customHeight="1" x14ac:dyDescent="0.3">
      <c r="A13" s="27" t="s">
        <v>48</v>
      </c>
      <c r="B13" s="27" t="s">
        <v>1</v>
      </c>
      <c r="C13" s="27" t="s">
        <v>2</v>
      </c>
      <c r="D13" s="27" t="s">
        <v>5</v>
      </c>
      <c r="E13" s="42" t="s">
        <v>79</v>
      </c>
      <c r="F13" s="42" t="s">
        <v>82</v>
      </c>
      <c r="G13" s="27" t="s">
        <v>0</v>
      </c>
      <c r="H13" s="27" t="s">
        <v>4</v>
      </c>
      <c r="I13" s="27" t="s">
        <v>3</v>
      </c>
      <c r="J13" s="26" t="s">
        <v>118</v>
      </c>
      <c r="K13" s="26" t="s">
        <v>119</v>
      </c>
    </row>
    <row r="14" spans="1:11" ht="51.6" customHeight="1" x14ac:dyDescent="0.3">
      <c r="A14" s="27"/>
      <c r="B14" s="27"/>
      <c r="C14" s="27"/>
      <c r="D14" s="27"/>
      <c r="E14" s="43"/>
      <c r="F14" s="43"/>
      <c r="G14" s="27"/>
      <c r="H14" s="27"/>
      <c r="I14" s="27"/>
      <c r="J14" s="26"/>
      <c r="K14" s="26"/>
    </row>
    <row r="15" spans="1:11" ht="48.6" customHeight="1" x14ac:dyDescent="0.3">
      <c r="A15" s="23">
        <v>1</v>
      </c>
      <c r="B15" s="14" t="s">
        <v>51</v>
      </c>
      <c r="C15" s="14" t="s">
        <v>31</v>
      </c>
      <c r="D15" s="13" t="s">
        <v>32</v>
      </c>
      <c r="E15" s="13" t="s">
        <v>117</v>
      </c>
      <c r="F15" s="13"/>
      <c r="G15" s="24" t="e">
        <f t="shared" ref="G15:G41" si="0">H15*I15*8</f>
        <v>#REF!</v>
      </c>
      <c r="H15" s="11">
        <v>4</v>
      </c>
      <c r="I15" s="11" t="e">
        <f>#REF!-#REF!</f>
        <v>#REF!</v>
      </c>
      <c r="J15" s="1" t="s">
        <v>76</v>
      </c>
      <c r="K15" s="1" t="s">
        <v>76</v>
      </c>
    </row>
    <row r="16" spans="1:11" ht="61.8" customHeight="1" x14ac:dyDescent="0.3">
      <c r="A16" s="23">
        <v>2</v>
      </c>
      <c r="B16" s="14" t="s">
        <v>51</v>
      </c>
      <c r="C16" s="14" t="s">
        <v>29</v>
      </c>
      <c r="D16" s="13" t="s">
        <v>30</v>
      </c>
      <c r="E16" s="13" t="s">
        <v>93</v>
      </c>
      <c r="F16" s="13"/>
      <c r="G16" s="24" t="e">
        <f t="shared" si="0"/>
        <v>#REF!</v>
      </c>
      <c r="H16" s="11">
        <v>4</v>
      </c>
      <c r="I16" s="11" t="e">
        <f>#REF!-#REF!</f>
        <v>#REF!</v>
      </c>
      <c r="J16" s="1" t="s">
        <v>76</v>
      </c>
      <c r="K16" s="1" t="s">
        <v>76</v>
      </c>
    </row>
    <row r="17" spans="1:11" ht="49.8" customHeight="1" x14ac:dyDescent="0.3">
      <c r="A17" s="23">
        <v>3</v>
      </c>
      <c r="B17" s="14" t="s">
        <v>52</v>
      </c>
      <c r="C17" s="14" t="s">
        <v>21</v>
      </c>
      <c r="D17" s="13" t="s">
        <v>22</v>
      </c>
      <c r="E17" s="13" t="s">
        <v>92</v>
      </c>
      <c r="F17" s="13" t="s">
        <v>109</v>
      </c>
      <c r="G17" s="24" t="e">
        <f t="shared" si="0"/>
        <v>#REF!</v>
      </c>
      <c r="H17" s="11">
        <v>4</v>
      </c>
      <c r="I17" s="11" t="e">
        <f>#REF!-#REF!</f>
        <v>#REF!</v>
      </c>
      <c r="J17" s="1">
        <v>43678</v>
      </c>
      <c r="K17" s="1">
        <v>43690</v>
      </c>
    </row>
    <row r="18" spans="1:11" ht="52.8" customHeight="1" x14ac:dyDescent="0.3">
      <c r="A18" s="23">
        <v>4</v>
      </c>
      <c r="B18" s="14" t="s">
        <v>53</v>
      </c>
      <c r="C18" s="14" t="s">
        <v>20</v>
      </c>
      <c r="D18" s="13" t="s">
        <v>54</v>
      </c>
      <c r="E18" s="13" t="s">
        <v>100</v>
      </c>
      <c r="F18" s="13" t="s">
        <v>101</v>
      </c>
      <c r="G18" s="24" t="e">
        <f t="shared" si="0"/>
        <v>#REF!</v>
      </c>
      <c r="H18" s="11">
        <v>8</v>
      </c>
      <c r="I18" s="11" t="e">
        <f>#REF!-#REF!</f>
        <v>#REF!</v>
      </c>
      <c r="J18" s="1">
        <v>43654</v>
      </c>
      <c r="K18" s="1">
        <v>43686</v>
      </c>
    </row>
    <row r="19" spans="1:11" ht="61.8" customHeight="1" x14ac:dyDescent="0.3">
      <c r="A19" s="23">
        <v>5</v>
      </c>
      <c r="B19" s="14" t="s">
        <v>53</v>
      </c>
      <c r="C19" s="14" t="s">
        <v>55</v>
      </c>
      <c r="D19" s="13" t="s">
        <v>56</v>
      </c>
      <c r="E19" s="13" t="s">
        <v>99</v>
      </c>
      <c r="F19" s="13" t="s">
        <v>101</v>
      </c>
      <c r="G19" s="24" t="e">
        <f t="shared" si="0"/>
        <v>#REF!</v>
      </c>
      <c r="H19" s="11">
        <v>4</v>
      </c>
      <c r="I19" s="11" t="e">
        <f>#REF!-#REF!</f>
        <v>#REF!</v>
      </c>
      <c r="J19" s="1">
        <v>43654</v>
      </c>
      <c r="K19" s="1">
        <v>43686</v>
      </c>
    </row>
    <row r="20" spans="1:11" ht="47.4" customHeight="1" x14ac:dyDescent="0.3">
      <c r="A20" s="23">
        <v>6</v>
      </c>
      <c r="B20" s="14" t="s">
        <v>57</v>
      </c>
      <c r="C20" s="14" t="s">
        <v>13</v>
      </c>
      <c r="D20" s="13" t="s">
        <v>12</v>
      </c>
      <c r="E20" s="12">
        <v>864</v>
      </c>
      <c r="F20" s="13" t="s">
        <v>106</v>
      </c>
      <c r="G20" s="24" t="e">
        <f t="shared" si="0"/>
        <v>#REF!</v>
      </c>
      <c r="H20" s="11">
        <v>6</v>
      </c>
      <c r="I20" s="11" t="e">
        <f>#REF!-#REF!</f>
        <v>#REF!</v>
      </c>
      <c r="J20" s="1" t="s">
        <v>76</v>
      </c>
      <c r="K20" s="1" t="s">
        <v>76</v>
      </c>
    </row>
    <row r="21" spans="1:11" ht="65.400000000000006" customHeight="1" x14ac:dyDescent="0.3">
      <c r="A21" s="23">
        <v>7</v>
      </c>
      <c r="B21" s="14" t="s">
        <v>57</v>
      </c>
      <c r="C21" s="14" t="s">
        <v>15</v>
      </c>
      <c r="D21" s="13" t="s">
        <v>14</v>
      </c>
      <c r="E21" s="12">
        <v>864</v>
      </c>
      <c r="F21" s="13" t="s">
        <v>106</v>
      </c>
      <c r="G21" s="24" t="e">
        <f t="shared" si="0"/>
        <v>#REF!</v>
      </c>
      <c r="H21" s="11">
        <v>6</v>
      </c>
      <c r="I21" s="11" t="e">
        <f>#REF!-#REF!</f>
        <v>#REF!</v>
      </c>
      <c r="J21" s="1" t="s">
        <v>76</v>
      </c>
      <c r="K21" s="1" t="s">
        <v>76</v>
      </c>
    </row>
    <row r="22" spans="1:11" ht="26.4" x14ac:dyDescent="0.3">
      <c r="A22" s="23">
        <v>8</v>
      </c>
      <c r="B22" s="14" t="s">
        <v>57</v>
      </c>
      <c r="C22" s="14" t="s">
        <v>17</v>
      </c>
      <c r="D22" s="13" t="s">
        <v>16</v>
      </c>
      <c r="E22" s="12">
        <v>864</v>
      </c>
      <c r="F22" s="13" t="s">
        <v>106</v>
      </c>
      <c r="G22" s="24" t="e">
        <f t="shared" si="0"/>
        <v>#REF!</v>
      </c>
      <c r="H22" s="11">
        <v>6</v>
      </c>
      <c r="I22" s="11" t="e">
        <f>#REF!-#REF!</f>
        <v>#REF!</v>
      </c>
      <c r="J22" s="1" t="s">
        <v>76</v>
      </c>
      <c r="K22" s="1" t="s">
        <v>76</v>
      </c>
    </row>
    <row r="23" spans="1:11" ht="61.2" customHeight="1" x14ac:dyDescent="0.3">
      <c r="A23" s="23">
        <v>9</v>
      </c>
      <c r="B23" s="14" t="s">
        <v>58</v>
      </c>
      <c r="C23" s="14" t="s">
        <v>41</v>
      </c>
      <c r="D23" s="13" t="s">
        <v>42</v>
      </c>
      <c r="E23" s="13" t="s">
        <v>113</v>
      </c>
      <c r="F23" s="13"/>
      <c r="G23" s="24" t="e">
        <f t="shared" si="0"/>
        <v>#REF!</v>
      </c>
      <c r="H23" s="11">
        <v>8</v>
      </c>
      <c r="I23" s="11" t="e">
        <f>#REF!-#REF!</f>
        <v>#REF!</v>
      </c>
      <c r="J23" s="1" t="s">
        <v>75</v>
      </c>
      <c r="K23" s="1">
        <v>43665</v>
      </c>
    </row>
    <row r="24" spans="1:11" ht="57.6" customHeight="1" x14ac:dyDescent="0.3">
      <c r="A24" s="23">
        <v>10</v>
      </c>
      <c r="B24" s="14" t="s">
        <v>58</v>
      </c>
      <c r="C24" s="14" t="s">
        <v>7</v>
      </c>
      <c r="D24" s="13" t="s">
        <v>6</v>
      </c>
      <c r="E24" s="13" t="s">
        <v>113</v>
      </c>
      <c r="F24" s="13"/>
      <c r="G24" s="24" t="e">
        <f t="shared" si="0"/>
        <v>#REF!</v>
      </c>
      <c r="H24" s="11">
        <v>8</v>
      </c>
      <c r="I24" s="11" t="e">
        <f>#REF!-#REF!</f>
        <v>#REF!</v>
      </c>
      <c r="J24" s="1" t="s">
        <v>75</v>
      </c>
      <c r="K24" s="1">
        <v>43665</v>
      </c>
    </row>
    <row r="25" spans="1:11" ht="79.2" customHeight="1" x14ac:dyDescent="0.3">
      <c r="A25" s="23">
        <v>11</v>
      </c>
      <c r="B25" s="14" t="s">
        <v>59</v>
      </c>
      <c r="C25" s="14" t="s">
        <v>41</v>
      </c>
      <c r="D25" s="13" t="s">
        <v>42</v>
      </c>
      <c r="E25" s="13" t="s">
        <v>102</v>
      </c>
      <c r="F25" s="13" t="s">
        <v>114</v>
      </c>
      <c r="G25" s="24" t="e">
        <f t="shared" si="0"/>
        <v>#REF!</v>
      </c>
      <c r="H25" s="11">
        <v>8</v>
      </c>
      <c r="I25" s="11" t="e">
        <f>#REF!-#REF!</f>
        <v>#REF!</v>
      </c>
      <c r="J25" s="1">
        <v>43647</v>
      </c>
      <c r="K25" s="1">
        <v>43686</v>
      </c>
    </row>
    <row r="26" spans="1:11" ht="75.599999999999994" customHeight="1" x14ac:dyDescent="0.3">
      <c r="A26" s="23">
        <v>12</v>
      </c>
      <c r="B26" s="14" t="s">
        <v>59</v>
      </c>
      <c r="C26" s="14" t="s">
        <v>7</v>
      </c>
      <c r="D26" s="13" t="s">
        <v>6</v>
      </c>
      <c r="E26" s="13" t="s">
        <v>102</v>
      </c>
      <c r="F26" s="13" t="s">
        <v>114</v>
      </c>
      <c r="G26" s="24" t="e">
        <f t="shared" si="0"/>
        <v>#REF!</v>
      </c>
      <c r="H26" s="11">
        <v>8</v>
      </c>
      <c r="I26" s="11" t="e">
        <f>#REF!-#REF!</f>
        <v>#REF!</v>
      </c>
      <c r="J26" s="1">
        <v>43647</v>
      </c>
      <c r="K26" s="1">
        <v>43686</v>
      </c>
    </row>
    <row r="27" spans="1:11" x14ac:dyDescent="0.3">
      <c r="A27" s="23">
        <v>13</v>
      </c>
      <c r="B27" s="14" t="s">
        <v>60</v>
      </c>
      <c r="C27" s="14" t="s">
        <v>31</v>
      </c>
      <c r="D27" s="13" t="s">
        <v>32</v>
      </c>
      <c r="E27" s="13" t="s">
        <v>116</v>
      </c>
      <c r="F27" s="13"/>
      <c r="G27" s="24" t="e">
        <f t="shared" si="0"/>
        <v>#REF!</v>
      </c>
      <c r="H27" s="11">
        <v>4</v>
      </c>
      <c r="I27" s="11" t="e">
        <f>#REF!-#REF!</f>
        <v>#REF!</v>
      </c>
      <c r="J27" s="1" t="s">
        <v>76</v>
      </c>
      <c r="K27" s="1" t="s">
        <v>76</v>
      </c>
    </row>
    <row r="28" spans="1:11" ht="42.6" customHeight="1" x14ac:dyDescent="0.3">
      <c r="A28" s="23">
        <v>14</v>
      </c>
      <c r="B28" s="14" t="s">
        <v>61</v>
      </c>
      <c r="C28" s="14" t="s">
        <v>23</v>
      </c>
      <c r="D28" s="13" t="s">
        <v>24</v>
      </c>
      <c r="E28" s="13" t="s">
        <v>105</v>
      </c>
      <c r="F28" s="13" t="s">
        <v>111</v>
      </c>
      <c r="G28" s="24" t="e">
        <f t="shared" si="0"/>
        <v>#REF!</v>
      </c>
      <c r="H28" s="11">
        <v>6</v>
      </c>
      <c r="I28" s="11" t="e">
        <f>#REF!-#REF!</f>
        <v>#REF!</v>
      </c>
      <c r="J28" s="1">
        <v>43661</v>
      </c>
      <c r="K28" s="1">
        <v>43686</v>
      </c>
    </row>
    <row r="29" spans="1:11" ht="53.4" customHeight="1" x14ac:dyDescent="0.3">
      <c r="A29" s="23">
        <v>15</v>
      </c>
      <c r="B29" s="14" t="s">
        <v>62</v>
      </c>
      <c r="C29" s="14" t="s">
        <v>29</v>
      </c>
      <c r="D29" s="13" t="s">
        <v>30</v>
      </c>
      <c r="E29" s="12">
        <v>8.4</v>
      </c>
      <c r="F29" s="13" t="s">
        <v>107</v>
      </c>
      <c r="G29" s="24" t="e">
        <f t="shared" si="0"/>
        <v>#REF!</v>
      </c>
      <c r="H29" s="11">
        <v>4</v>
      </c>
      <c r="I29" s="11" t="e">
        <f>#REF!-#REF!</f>
        <v>#REF!</v>
      </c>
      <c r="J29" s="1">
        <v>43696</v>
      </c>
      <c r="K29" s="1">
        <v>43711</v>
      </c>
    </row>
    <row r="30" spans="1:11" x14ac:dyDescent="0.3">
      <c r="A30" s="23">
        <v>16</v>
      </c>
      <c r="B30" s="14" t="s">
        <v>63</v>
      </c>
      <c r="C30" s="14" t="s">
        <v>7</v>
      </c>
      <c r="D30" s="13" t="s">
        <v>6</v>
      </c>
      <c r="E30" s="13" t="s">
        <v>104</v>
      </c>
      <c r="F30" s="13" t="s">
        <v>115</v>
      </c>
      <c r="G30" s="24" t="e">
        <f t="shared" si="0"/>
        <v>#REF!</v>
      </c>
      <c r="H30" s="11">
        <v>4</v>
      </c>
      <c r="I30" s="11" t="e">
        <f>#REF!-#REF!</f>
        <v>#REF!</v>
      </c>
      <c r="J30" s="1" t="s">
        <v>75</v>
      </c>
      <c r="K30" s="1">
        <v>43665</v>
      </c>
    </row>
    <row r="31" spans="1:11" ht="52.8" customHeight="1" x14ac:dyDescent="0.3">
      <c r="A31" s="23">
        <v>17</v>
      </c>
      <c r="B31" s="14" t="s">
        <v>59</v>
      </c>
      <c r="C31" s="14" t="s">
        <v>31</v>
      </c>
      <c r="D31" s="13" t="s">
        <v>32</v>
      </c>
      <c r="E31" s="13" t="s">
        <v>97</v>
      </c>
      <c r="F31" s="13" t="s">
        <v>114</v>
      </c>
      <c r="G31" s="24" t="e">
        <f t="shared" si="0"/>
        <v>#REF!</v>
      </c>
      <c r="H31" s="11">
        <v>4</v>
      </c>
      <c r="I31" s="11" t="e">
        <f>#REF!-#REF!</f>
        <v>#REF!</v>
      </c>
      <c r="J31" s="1">
        <v>43647</v>
      </c>
      <c r="K31" s="1">
        <v>43677</v>
      </c>
    </row>
    <row r="32" spans="1:11" ht="72" customHeight="1" x14ac:dyDescent="0.3">
      <c r="A32" s="23">
        <v>18</v>
      </c>
      <c r="B32" s="14" t="s">
        <v>52</v>
      </c>
      <c r="C32" s="14" t="s">
        <v>31</v>
      </c>
      <c r="D32" s="13" t="s">
        <v>32</v>
      </c>
      <c r="E32" s="13" t="s">
        <v>95</v>
      </c>
      <c r="F32" s="13" t="s">
        <v>109</v>
      </c>
      <c r="G32" s="24" t="e">
        <f t="shared" si="0"/>
        <v>#REF!</v>
      </c>
      <c r="H32" s="11">
        <v>4</v>
      </c>
      <c r="I32" s="11" t="e">
        <f>#REF!-#REF!</f>
        <v>#REF!</v>
      </c>
      <c r="J32" s="1">
        <v>43697</v>
      </c>
      <c r="K32" s="1">
        <v>43713</v>
      </c>
    </row>
    <row r="33" spans="1:11" ht="36.6" customHeight="1" x14ac:dyDescent="0.3">
      <c r="A33" s="23">
        <v>19</v>
      </c>
      <c r="B33" s="14" t="s">
        <v>62</v>
      </c>
      <c r="C33" s="14" t="s">
        <v>21</v>
      </c>
      <c r="D33" s="13" t="s">
        <v>22</v>
      </c>
      <c r="E33" s="13" t="s">
        <v>86</v>
      </c>
      <c r="F33" s="13" t="s">
        <v>107</v>
      </c>
      <c r="G33" s="24" t="e">
        <f t="shared" si="0"/>
        <v>#REF!</v>
      </c>
      <c r="H33" s="11">
        <v>4</v>
      </c>
      <c r="I33" s="11" t="e">
        <f>#REF!-#REF!</f>
        <v>#REF!</v>
      </c>
      <c r="J33" s="1">
        <v>43698</v>
      </c>
      <c r="K33" s="1">
        <v>43726</v>
      </c>
    </row>
    <row r="34" spans="1:11" ht="26.4" x14ac:dyDescent="0.3">
      <c r="A34" s="23">
        <v>20</v>
      </c>
      <c r="B34" s="14" t="s">
        <v>62</v>
      </c>
      <c r="C34" s="14" t="s">
        <v>31</v>
      </c>
      <c r="D34" s="13" t="s">
        <v>32</v>
      </c>
      <c r="E34" s="13" t="s">
        <v>87</v>
      </c>
      <c r="F34" s="13" t="s">
        <v>107</v>
      </c>
      <c r="G34" s="24" t="e">
        <f t="shared" si="0"/>
        <v>#REF!</v>
      </c>
      <c r="H34" s="11">
        <v>4</v>
      </c>
      <c r="I34" s="11" t="e">
        <f>#REF!-#REF!</f>
        <v>#REF!</v>
      </c>
      <c r="J34" s="1">
        <v>43696</v>
      </c>
      <c r="K34" s="1">
        <v>43704</v>
      </c>
    </row>
    <row r="35" spans="1:11" ht="26.4" x14ac:dyDescent="0.3">
      <c r="A35" s="23">
        <v>21</v>
      </c>
      <c r="B35" s="14" t="s">
        <v>62</v>
      </c>
      <c r="C35" s="14" t="s">
        <v>17</v>
      </c>
      <c r="D35" s="13" t="s">
        <v>16</v>
      </c>
      <c r="E35" s="12">
        <v>561.6</v>
      </c>
      <c r="F35" s="13" t="s">
        <v>107</v>
      </c>
      <c r="G35" s="24" t="e">
        <f t="shared" si="0"/>
        <v>#REF!</v>
      </c>
      <c r="H35" s="11">
        <v>6</v>
      </c>
      <c r="I35" s="11" t="e">
        <f>#REF!-#REF!</f>
        <v>#REF!</v>
      </c>
      <c r="J35" s="1">
        <v>43678</v>
      </c>
      <c r="K35" s="1">
        <v>43706</v>
      </c>
    </row>
    <row r="36" spans="1:11" ht="26.4" x14ac:dyDescent="0.3">
      <c r="A36" s="23">
        <v>22</v>
      </c>
      <c r="B36" s="14" t="s">
        <v>62</v>
      </c>
      <c r="C36" s="14" t="s">
        <v>9</v>
      </c>
      <c r="D36" s="13" t="s">
        <v>8</v>
      </c>
      <c r="E36" s="13" t="s">
        <v>88</v>
      </c>
      <c r="F36" s="13" t="s">
        <v>107</v>
      </c>
      <c r="G36" s="24" t="e">
        <f t="shared" si="0"/>
        <v>#REF!</v>
      </c>
      <c r="H36" s="11">
        <v>5</v>
      </c>
      <c r="I36" s="11" t="e">
        <f>#REF!-#REF!</f>
        <v>#REF!</v>
      </c>
      <c r="J36" s="1">
        <v>43682</v>
      </c>
      <c r="K36" s="1">
        <v>43707</v>
      </c>
    </row>
    <row r="37" spans="1:11" x14ac:dyDescent="0.3">
      <c r="A37" s="23">
        <v>23</v>
      </c>
      <c r="B37" s="14" t="s">
        <v>63</v>
      </c>
      <c r="C37" s="14" t="s">
        <v>31</v>
      </c>
      <c r="D37" s="13" t="s">
        <v>32</v>
      </c>
      <c r="E37" s="13" t="s">
        <v>96</v>
      </c>
      <c r="F37" s="13" t="s">
        <v>115</v>
      </c>
      <c r="G37" s="24" t="e">
        <f t="shared" si="0"/>
        <v>#REF!</v>
      </c>
      <c r="H37" s="11">
        <v>4</v>
      </c>
      <c r="I37" s="11" t="e">
        <f>#REF!-#REF!</f>
        <v>#REF!</v>
      </c>
      <c r="J37" s="1">
        <v>43656</v>
      </c>
      <c r="K37" s="1">
        <v>43682</v>
      </c>
    </row>
    <row r="38" spans="1:11" ht="26.4" x14ac:dyDescent="0.3">
      <c r="A38" s="23">
        <v>24</v>
      </c>
      <c r="B38" s="14" t="s">
        <v>52</v>
      </c>
      <c r="C38" s="14" t="s">
        <v>29</v>
      </c>
      <c r="D38" s="13" t="s">
        <v>30</v>
      </c>
      <c r="E38" s="13"/>
      <c r="F38" s="13" t="s">
        <v>109</v>
      </c>
      <c r="G38" s="24" t="e">
        <f t="shared" si="0"/>
        <v>#REF!</v>
      </c>
      <c r="H38" s="11">
        <v>4</v>
      </c>
      <c r="I38" s="11" t="e">
        <f>#REF!-#REF!</f>
        <v>#REF!</v>
      </c>
      <c r="J38" s="1">
        <v>43682</v>
      </c>
      <c r="K38" s="1">
        <v>43706</v>
      </c>
    </row>
    <row r="39" spans="1:11" ht="54" customHeight="1" x14ac:dyDescent="0.3">
      <c r="A39" s="23">
        <v>25</v>
      </c>
      <c r="B39" s="14" t="s">
        <v>53</v>
      </c>
      <c r="C39" s="14" t="s">
        <v>7</v>
      </c>
      <c r="D39" s="13" t="s">
        <v>6</v>
      </c>
      <c r="E39" s="13" t="s">
        <v>98</v>
      </c>
      <c r="F39" s="13" t="s">
        <v>101</v>
      </c>
      <c r="G39" s="24" t="e">
        <f t="shared" si="0"/>
        <v>#REF!</v>
      </c>
      <c r="H39" s="11">
        <v>8</v>
      </c>
      <c r="I39" s="11" t="e">
        <f>#REF!-#REF!</f>
        <v>#REF!</v>
      </c>
      <c r="J39" s="1">
        <v>43650</v>
      </c>
      <c r="K39" s="1">
        <v>43697</v>
      </c>
    </row>
    <row r="40" spans="1:11" ht="30.6" customHeight="1" x14ac:dyDescent="0.3">
      <c r="A40" s="23">
        <v>26</v>
      </c>
      <c r="B40" s="14" t="s">
        <v>64</v>
      </c>
      <c r="C40" s="14" t="s">
        <v>23</v>
      </c>
      <c r="D40" s="13" t="s">
        <v>24</v>
      </c>
      <c r="E40" s="12">
        <v>1572.51</v>
      </c>
      <c r="F40" s="13" t="s">
        <v>103</v>
      </c>
      <c r="G40" s="24" t="e">
        <f t="shared" si="0"/>
        <v>#REF!</v>
      </c>
      <c r="H40" s="11">
        <v>6</v>
      </c>
      <c r="I40" s="11" t="e">
        <f>#REF!-#REF!</f>
        <v>#REF!</v>
      </c>
      <c r="J40" s="1">
        <v>43661</v>
      </c>
      <c r="K40" s="1">
        <v>43692</v>
      </c>
    </row>
    <row r="41" spans="1:11" ht="26.4" x14ac:dyDescent="0.3">
      <c r="A41" s="23">
        <v>27</v>
      </c>
      <c r="B41" s="14" t="s">
        <v>53</v>
      </c>
      <c r="C41" s="14" t="s">
        <v>65</v>
      </c>
      <c r="D41" s="13" t="s">
        <v>66</v>
      </c>
      <c r="E41" s="13" t="s">
        <v>98</v>
      </c>
      <c r="F41" s="13" t="s">
        <v>101</v>
      </c>
      <c r="G41" s="24" t="e">
        <f t="shared" si="0"/>
        <v>#REF!</v>
      </c>
      <c r="H41" s="11">
        <v>8</v>
      </c>
      <c r="I41" s="11" t="e">
        <f>#REF!-#REF!</f>
        <v>#REF!</v>
      </c>
      <c r="J41" s="1">
        <v>43650</v>
      </c>
      <c r="K41" s="1">
        <v>43697</v>
      </c>
    </row>
    <row r="42" spans="1:11" ht="41.4" customHeight="1" x14ac:dyDescent="0.3">
      <c r="A42" s="23">
        <v>28</v>
      </c>
      <c r="B42" s="14" t="s">
        <v>51</v>
      </c>
      <c r="C42" s="14" t="s">
        <v>20</v>
      </c>
      <c r="D42" s="13" t="s">
        <v>54</v>
      </c>
      <c r="E42" s="13" t="s">
        <v>94</v>
      </c>
      <c r="F42" s="13"/>
      <c r="G42" s="24" t="e">
        <f t="shared" ref="G42:G71" si="1">H42*I42*8</f>
        <v>#REF!</v>
      </c>
      <c r="H42" s="11">
        <v>8</v>
      </c>
      <c r="I42" s="11" t="e">
        <f>#REF!-#REF!</f>
        <v>#REF!</v>
      </c>
      <c r="J42" s="1">
        <v>43649</v>
      </c>
      <c r="K42" s="1">
        <v>43700</v>
      </c>
    </row>
    <row r="43" spans="1:11" ht="40.799999999999997" customHeight="1" x14ac:dyDescent="0.3">
      <c r="A43" s="23">
        <v>29</v>
      </c>
      <c r="B43" s="14" t="s">
        <v>51</v>
      </c>
      <c r="C43" s="14" t="s">
        <v>55</v>
      </c>
      <c r="D43" s="13" t="s">
        <v>56</v>
      </c>
      <c r="E43" s="13" t="s">
        <v>89</v>
      </c>
      <c r="F43" s="13"/>
      <c r="G43" s="24" t="e">
        <f t="shared" si="1"/>
        <v>#REF!</v>
      </c>
      <c r="H43" s="11">
        <v>4</v>
      </c>
      <c r="I43" s="11" t="e">
        <f>#REF!-#REF!</f>
        <v>#REF!</v>
      </c>
      <c r="J43" s="1">
        <v>43649</v>
      </c>
      <c r="K43" s="1">
        <v>43700</v>
      </c>
    </row>
    <row r="44" spans="1:11" x14ac:dyDescent="0.3">
      <c r="A44" s="23">
        <v>30</v>
      </c>
      <c r="B44" s="14" t="s">
        <v>67</v>
      </c>
      <c r="C44" s="14" t="s">
        <v>23</v>
      </c>
      <c r="D44" s="13" t="s">
        <v>24</v>
      </c>
      <c r="E44" s="12">
        <v>1523.8</v>
      </c>
      <c r="F44" s="13" t="s">
        <v>108</v>
      </c>
      <c r="G44" s="24" t="e">
        <f t="shared" si="1"/>
        <v>#REF!</v>
      </c>
      <c r="H44" s="11">
        <v>6</v>
      </c>
      <c r="I44" s="11" t="e">
        <f>#REF!-#REF!</f>
        <v>#REF!</v>
      </c>
      <c r="J44" s="1">
        <v>43678</v>
      </c>
      <c r="K44" s="1">
        <v>43714</v>
      </c>
    </row>
    <row r="45" spans="1:11" ht="26.4" x14ac:dyDescent="0.3">
      <c r="A45" s="23">
        <v>31</v>
      </c>
      <c r="B45" s="14" t="s">
        <v>67</v>
      </c>
      <c r="C45" s="14" t="s">
        <v>25</v>
      </c>
      <c r="D45" s="13" t="s">
        <v>26</v>
      </c>
      <c r="E45" s="12">
        <v>1523.8</v>
      </c>
      <c r="F45" s="13" t="s">
        <v>108</v>
      </c>
      <c r="G45" s="24" t="e">
        <f t="shared" si="1"/>
        <v>#REF!</v>
      </c>
      <c r="H45" s="11">
        <v>6</v>
      </c>
      <c r="I45" s="11" t="e">
        <f>#REF!-#REF!</f>
        <v>#REF!</v>
      </c>
      <c r="J45" s="1">
        <v>43678</v>
      </c>
      <c r="K45" s="1">
        <v>43714</v>
      </c>
    </row>
    <row r="46" spans="1:11" ht="26.4" x14ac:dyDescent="0.3">
      <c r="A46" s="23">
        <v>32</v>
      </c>
      <c r="B46" s="14" t="s">
        <v>67</v>
      </c>
      <c r="C46" s="14" t="s">
        <v>33</v>
      </c>
      <c r="D46" s="13" t="s">
        <v>34</v>
      </c>
      <c r="E46" s="12">
        <v>1523.8</v>
      </c>
      <c r="F46" s="13" t="s">
        <v>108</v>
      </c>
      <c r="G46" s="24" t="e">
        <f t="shared" si="1"/>
        <v>#REF!</v>
      </c>
      <c r="H46" s="11">
        <v>6</v>
      </c>
      <c r="I46" s="11" t="e">
        <f>#REF!-#REF!</f>
        <v>#REF!</v>
      </c>
      <c r="J46" s="1">
        <v>43678</v>
      </c>
      <c r="K46" s="1">
        <v>43714</v>
      </c>
    </row>
    <row r="47" spans="1:11" x14ac:dyDescent="0.3">
      <c r="A47" s="23">
        <v>33</v>
      </c>
      <c r="B47" s="14" t="s">
        <v>67</v>
      </c>
      <c r="C47" s="14" t="s">
        <v>27</v>
      </c>
      <c r="D47" s="13" t="s">
        <v>28</v>
      </c>
      <c r="E47" s="12">
        <v>1523.8</v>
      </c>
      <c r="F47" s="13" t="s">
        <v>108</v>
      </c>
      <c r="G47" s="24" t="e">
        <f t="shared" si="1"/>
        <v>#REF!</v>
      </c>
      <c r="H47" s="11">
        <v>6</v>
      </c>
      <c r="I47" s="11" t="e">
        <f>#REF!-#REF!</f>
        <v>#REF!</v>
      </c>
      <c r="J47" s="1">
        <v>43678</v>
      </c>
      <c r="K47" s="1">
        <v>43714</v>
      </c>
    </row>
    <row r="48" spans="1:11" ht="14.4" customHeight="1" x14ac:dyDescent="0.3">
      <c r="A48" s="23">
        <v>34</v>
      </c>
      <c r="B48" s="14" t="s">
        <v>68</v>
      </c>
      <c r="C48" s="14" t="s">
        <v>35</v>
      </c>
      <c r="D48" s="13" t="s">
        <v>36</v>
      </c>
      <c r="E48" s="13" t="s">
        <v>83</v>
      </c>
      <c r="F48" s="13" t="s">
        <v>81</v>
      </c>
      <c r="G48" s="24" t="e">
        <f t="shared" si="1"/>
        <v>#REF!</v>
      </c>
      <c r="H48" s="11">
        <v>4</v>
      </c>
      <c r="I48" s="11" t="e">
        <f>#REF!-#REF!</f>
        <v>#REF!</v>
      </c>
      <c r="J48" s="1" t="s">
        <v>75</v>
      </c>
      <c r="K48" s="1">
        <v>43660</v>
      </c>
    </row>
    <row r="49" spans="1:11" ht="68.400000000000006" customHeight="1" x14ac:dyDescent="0.3">
      <c r="A49" s="23">
        <v>35</v>
      </c>
      <c r="B49" s="14" t="s">
        <v>68</v>
      </c>
      <c r="C49" s="14" t="s">
        <v>37</v>
      </c>
      <c r="D49" s="13" t="s">
        <v>38</v>
      </c>
      <c r="E49" s="12">
        <v>968.8</v>
      </c>
      <c r="F49" s="13" t="s">
        <v>81</v>
      </c>
      <c r="G49" s="24" t="e">
        <f t="shared" si="1"/>
        <v>#REF!</v>
      </c>
      <c r="H49" s="11">
        <v>4</v>
      </c>
      <c r="I49" s="11" t="e">
        <f>#REF!-#REF!</f>
        <v>#REF!</v>
      </c>
      <c r="J49" s="1" t="s">
        <v>75</v>
      </c>
      <c r="K49" s="1">
        <v>43660</v>
      </c>
    </row>
    <row r="50" spans="1:11" ht="72.599999999999994" customHeight="1" x14ac:dyDescent="0.3">
      <c r="A50" s="23">
        <v>36</v>
      </c>
      <c r="B50" s="14" t="s">
        <v>68</v>
      </c>
      <c r="C50" s="14" t="s">
        <v>39</v>
      </c>
      <c r="D50" s="13" t="s">
        <v>40</v>
      </c>
      <c r="E50" s="12">
        <v>968.8</v>
      </c>
      <c r="F50" s="13" t="s">
        <v>81</v>
      </c>
      <c r="G50" s="24" t="e">
        <f t="shared" si="1"/>
        <v>#REF!</v>
      </c>
      <c r="H50" s="11">
        <v>4</v>
      </c>
      <c r="I50" s="11" t="e">
        <f>#REF!-#REF!</f>
        <v>#REF!</v>
      </c>
      <c r="J50" s="1" t="s">
        <v>75</v>
      </c>
      <c r="K50" s="1">
        <v>43660</v>
      </c>
    </row>
    <row r="51" spans="1:11" ht="64.2" customHeight="1" x14ac:dyDescent="0.3">
      <c r="A51" s="23">
        <v>37</v>
      </c>
      <c r="B51" s="14" t="s">
        <v>68</v>
      </c>
      <c r="C51" s="14" t="s">
        <v>18</v>
      </c>
      <c r="D51" s="13" t="s">
        <v>19</v>
      </c>
      <c r="E51" s="13" t="s">
        <v>83</v>
      </c>
      <c r="F51" s="13" t="s">
        <v>81</v>
      </c>
      <c r="G51" s="24" t="e">
        <f t="shared" si="1"/>
        <v>#REF!</v>
      </c>
      <c r="H51" s="11">
        <v>4</v>
      </c>
      <c r="I51" s="11" t="e">
        <f>#REF!-#REF!</f>
        <v>#REF!</v>
      </c>
      <c r="J51" s="1">
        <v>43661</v>
      </c>
      <c r="K51" s="1">
        <v>43684</v>
      </c>
    </row>
    <row r="52" spans="1:11" ht="26.4" x14ac:dyDescent="0.3">
      <c r="A52" s="23">
        <v>38</v>
      </c>
      <c r="B52" s="14" t="s">
        <v>63</v>
      </c>
      <c r="C52" s="14" t="s">
        <v>41</v>
      </c>
      <c r="D52" s="13" t="s">
        <v>42</v>
      </c>
      <c r="E52" s="13" t="s">
        <v>104</v>
      </c>
      <c r="F52" s="13" t="s">
        <v>115</v>
      </c>
      <c r="G52" s="24" t="e">
        <f t="shared" si="1"/>
        <v>#REF!</v>
      </c>
      <c r="H52" s="11">
        <v>4</v>
      </c>
      <c r="I52" s="11" t="e">
        <f>#REF!-#REF!</f>
        <v>#REF!</v>
      </c>
      <c r="J52" s="2">
        <v>43666</v>
      </c>
      <c r="K52" s="2">
        <v>43733</v>
      </c>
    </row>
    <row r="53" spans="1:11" ht="69" customHeight="1" x14ac:dyDescent="0.3">
      <c r="A53" s="23">
        <v>39</v>
      </c>
      <c r="B53" s="14" t="s">
        <v>59</v>
      </c>
      <c r="C53" s="14" t="s">
        <v>43</v>
      </c>
      <c r="D53" s="13" t="s">
        <v>44</v>
      </c>
      <c r="E53" s="12">
        <v>1290.0999999999999</v>
      </c>
      <c r="F53" s="13" t="s">
        <v>114</v>
      </c>
      <c r="G53" s="24" t="e">
        <f t="shared" si="1"/>
        <v>#REF!</v>
      </c>
      <c r="H53" s="11">
        <v>6</v>
      </c>
      <c r="I53" s="11" t="e">
        <f>#REF!-#REF!</f>
        <v>#REF!</v>
      </c>
      <c r="J53" s="1" t="s">
        <v>75</v>
      </c>
      <c r="K53" s="1">
        <v>43707</v>
      </c>
    </row>
    <row r="54" spans="1:11" ht="26.4" x14ac:dyDescent="0.3">
      <c r="A54" s="23">
        <v>40</v>
      </c>
      <c r="B54" s="14" t="s">
        <v>59</v>
      </c>
      <c r="C54" s="14" t="s">
        <v>11</v>
      </c>
      <c r="D54" s="13" t="s">
        <v>10</v>
      </c>
      <c r="E54" s="12">
        <v>594.29999999999995</v>
      </c>
      <c r="F54" s="13" t="s">
        <v>114</v>
      </c>
      <c r="G54" s="24" t="e">
        <f t="shared" si="1"/>
        <v>#REF!</v>
      </c>
      <c r="H54" s="11">
        <v>6</v>
      </c>
      <c r="I54" s="11" t="e">
        <f>#REF!-#REF!</f>
        <v>#REF!</v>
      </c>
      <c r="J54" s="1" t="s">
        <v>75</v>
      </c>
      <c r="K54" s="1">
        <v>43661</v>
      </c>
    </row>
    <row r="55" spans="1:11" ht="26.4" x14ac:dyDescent="0.3">
      <c r="A55" s="23">
        <v>41</v>
      </c>
      <c r="B55" s="14" t="s">
        <v>59</v>
      </c>
      <c r="C55" s="14" t="s">
        <v>25</v>
      </c>
      <c r="D55" s="13" t="s">
        <v>26</v>
      </c>
      <c r="E55" s="12">
        <v>1290.0999999999999</v>
      </c>
      <c r="F55" s="13" t="s">
        <v>114</v>
      </c>
      <c r="G55" s="24" t="e">
        <f t="shared" si="1"/>
        <v>#REF!</v>
      </c>
      <c r="H55" s="11">
        <v>6</v>
      </c>
      <c r="I55" s="11" t="e">
        <f>#REF!-#REF!</f>
        <v>#REF!</v>
      </c>
      <c r="J55" s="1" t="s">
        <v>75</v>
      </c>
      <c r="K55" s="1">
        <v>43707</v>
      </c>
    </row>
    <row r="56" spans="1:11" ht="26.4" x14ac:dyDescent="0.3">
      <c r="A56" s="23">
        <v>42</v>
      </c>
      <c r="B56" s="14" t="s">
        <v>59</v>
      </c>
      <c r="C56" s="14" t="s">
        <v>13</v>
      </c>
      <c r="D56" s="13" t="s">
        <v>12</v>
      </c>
      <c r="E56" s="12">
        <v>594.29999999999995</v>
      </c>
      <c r="F56" s="13" t="s">
        <v>114</v>
      </c>
      <c r="G56" s="24" t="e">
        <f t="shared" si="1"/>
        <v>#REF!</v>
      </c>
      <c r="H56" s="11">
        <v>6</v>
      </c>
      <c r="I56" s="11" t="e">
        <f>#REF!-#REF!</f>
        <v>#REF!</v>
      </c>
      <c r="J56" s="1" t="s">
        <v>75</v>
      </c>
      <c r="K56" s="1">
        <v>43661</v>
      </c>
    </row>
    <row r="57" spans="1:11" ht="26.4" x14ac:dyDescent="0.3">
      <c r="A57" s="23">
        <v>43</v>
      </c>
      <c r="B57" s="14" t="s">
        <v>59</v>
      </c>
      <c r="C57" s="14" t="s">
        <v>33</v>
      </c>
      <c r="D57" s="13" t="s">
        <v>34</v>
      </c>
      <c r="E57" s="12">
        <v>1290.0999999999999</v>
      </c>
      <c r="F57" s="13" t="s">
        <v>114</v>
      </c>
      <c r="G57" s="24" t="e">
        <f t="shared" si="1"/>
        <v>#REF!</v>
      </c>
      <c r="H57" s="11">
        <v>6</v>
      </c>
      <c r="I57" s="11" t="e">
        <f>#REF!-#REF!</f>
        <v>#REF!</v>
      </c>
      <c r="J57" s="1" t="s">
        <v>75</v>
      </c>
      <c r="K57" s="1">
        <v>43707</v>
      </c>
    </row>
    <row r="58" spans="1:11" ht="26.4" x14ac:dyDescent="0.3">
      <c r="A58" s="23">
        <v>44</v>
      </c>
      <c r="B58" s="14" t="s">
        <v>59</v>
      </c>
      <c r="C58" s="14" t="s">
        <v>15</v>
      </c>
      <c r="D58" s="13" t="s">
        <v>14</v>
      </c>
      <c r="E58" s="12">
        <v>594.29999999999995</v>
      </c>
      <c r="F58" s="13" t="s">
        <v>114</v>
      </c>
      <c r="G58" s="24" t="e">
        <f t="shared" si="1"/>
        <v>#REF!</v>
      </c>
      <c r="H58" s="11">
        <v>6</v>
      </c>
      <c r="I58" s="11" t="e">
        <f>#REF!-#REF!</f>
        <v>#REF!</v>
      </c>
      <c r="J58" s="1" t="s">
        <v>75</v>
      </c>
      <c r="K58" s="1">
        <v>43661</v>
      </c>
    </row>
    <row r="59" spans="1:11" ht="30.6" customHeight="1" x14ac:dyDescent="0.3">
      <c r="A59" s="23">
        <v>45</v>
      </c>
      <c r="B59" s="14" t="s">
        <v>68</v>
      </c>
      <c r="C59" s="14" t="s">
        <v>31</v>
      </c>
      <c r="D59" s="13" t="s">
        <v>32</v>
      </c>
      <c r="E59" s="13" t="s">
        <v>85</v>
      </c>
      <c r="F59" s="13" t="s">
        <v>81</v>
      </c>
      <c r="G59" s="24" t="e">
        <f t="shared" si="1"/>
        <v>#REF!</v>
      </c>
      <c r="H59" s="11">
        <v>4</v>
      </c>
      <c r="I59" s="11" t="e">
        <f>#REF!-#REF!</f>
        <v>#REF!</v>
      </c>
      <c r="J59" s="1">
        <v>43661</v>
      </c>
      <c r="K59" s="1">
        <v>43686</v>
      </c>
    </row>
    <row r="60" spans="1:11" ht="37.799999999999997" customHeight="1" x14ac:dyDescent="0.3">
      <c r="A60" s="23">
        <v>46</v>
      </c>
      <c r="B60" s="14" t="s">
        <v>68</v>
      </c>
      <c r="C60" s="14" t="s">
        <v>29</v>
      </c>
      <c r="D60" s="13" t="s">
        <v>30</v>
      </c>
      <c r="E60" s="13" t="s">
        <v>84</v>
      </c>
      <c r="F60" s="13" t="s">
        <v>81</v>
      </c>
      <c r="G60" s="24" t="e">
        <f t="shared" si="1"/>
        <v>#REF!</v>
      </c>
      <c r="H60" s="11">
        <v>4</v>
      </c>
      <c r="I60" s="11" t="e">
        <f>#REF!-#REF!</f>
        <v>#REF!</v>
      </c>
      <c r="J60" s="1">
        <v>43661</v>
      </c>
      <c r="K60" s="1">
        <v>43686</v>
      </c>
    </row>
    <row r="61" spans="1:11" ht="60" customHeight="1" x14ac:dyDescent="0.3">
      <c r="A61" s="23">
        <v>47</v>
      </c>
      <c r="B61" s="14" t="s">
        <v>45</v>
      </c>
      <c r="C61" s="14" t="s">
        <v>20</v>
      </c>
      <c r="D61" s="13" t="s">
        <v>54</v>
      </c>
      <c r="E61" s="13"/>
      <c r="F61" s="13" t="s">
        <v>77</v>
      </c>
      <c r="G61" s="24" t="e">
        <f t="shared" si="1"/>
        <v>#REF!</v>
      </c>
      <c r="H61" s="11">
        <v>8</v>
      </c>
      <c r="I61" s="11" t="e">
        <f>#REF!-#REF!</f>
        <v>#REF!</v>
      </c>
      <c r="J61" s="1">
        <v>43661</v>
      </c>
      <c r="K61" s="1">
        <v>43707</v>
      </c>
    </row>
    <row r="62" spans="1:11" ht="24.6" customHeight="1" x14ac:dyDescent="0.3">
      <c r="A62" s="23">
        <v>48</v>
      </c>
      <c r="B62" s="14" t="s">
        <v>69</v>
      </c>
      <c r="C62" s="14" t="s">
        <v>46</v>
      </c>
      <c r="D62" s="13" t="s">
        <v>47</v>
      </c>
      <c r="E62" s="12">
        <v>69.5</v>
      </c>
      <c r="F62" s="13" t="s">
        <v>80</v>
      </c>
      <c r="G62" s="24" t="e">
        <f t="shared" si="1"/>
        <v>#REF!</v>
      </c>
      <c r="H62" s="11">
        <v>8</v>
      </c>
      <c r="I62" s="11" t="e">
        <f>#REF!-#REF!</f>
        <v>#REF!</v>
      </c>
      <c r="J62" s="1">
        <v>43663</v>
      </c>
      <c r="K62" s="1">
        <v>43686</v>
      </c>
    </row>
    <row r="63" spans="1:11" ht="37.799999999999997" customHeight="1" x14ac:dyDescent="0.3">
      <c r="A63" s="23">
        <v>49</v>
      </c>
      <c r="B63" s="14" t="s">
        <v>64</v>
      </c>
      <c r="C63" s="14" t="s">
        <v>25</v>
      </c>
      <c r="D63" s="13" t="s">
        <v>26</v>
      </c>
      <c r="E63" s="12">
        <v>1572.51</v>
      </c>
      <c r="F63" s="13" t="s">
        <v>103</v>
      </c>
      <c r="G63" s="24" t="e">
        <f t="shared" si="1"/>
        <v>#REF!</v>
      </c>
      <c r="H63" s="11">
        <v>6</v>
      </c>
      <c r="I63" s="11" t="e">
        <f>#REF!-#REF!</f>
        <v>#REF!</v>
      </c>
      <c r="J63" s="1">
        <v>43661</v>
      </c>
      <c r="K63" s="1">
        <v>43692</v>
      </c>
    </row>
    <row r="64" spans="1:11" ht="37.799999999999997" customHeight="1" x14ac:dyDescent="0.3">
      <c r="A64" s="23">
        <v>50</v>
      </c>
      <c r="B64" s="14" t="s">
        <v>64</v>
      </c>
      <c r="C64" s="14" t="s">
        <v>33</v>
      </c>
      <c r="D64" s="13" t="s">
        <v>34</v>
      </c>
      <c r="E64" s="12">
        <v>1572.51</v>
      </c>
      <c r="F64" s="13" t="s">
        <v>103</v>
      </c>
      <c r="G64" s="24" t="e">
        <f t="shared" si="1"/>
        <v>#REF!</v>
      </c>
      <c r="H64" s="11">
        <v>6</v>
      </c>
      <c r="I64" s="11" t="e">
        <f>#REF!-#REF!</f>
        <v>#REF!</v>
      </c>
      <c r="J64" s="1">
        <v>43661</v>
      </c>
      <c r="K64" s="1">
        <v>43692</v>
      </c>
    </row>
    <row r="65" spans="1:11" ht="37.799999999999997" customHeight="1" x14ac:dyDescent="0.3">
      <c r="A65" s="23">
        <v>51</v>
      </c>
      <c r="B65" s="14" t="s">
        <v>64</v>
      </c>
      <c r="C65" s="14" t="s">
        <v>27</v>
      </c>
      <c r="D65" s="13" t="s">
        <v>28</v>
      </c>
      <c r="E65" s="12">
        <v>1572.51</v>
      </c>
      <c r="F65" s="13" t="s">
        <v>103</v>
      </c>
      <c r="G65" s="24" t="e">
        <f t="shared" si="1"/>
        <v>#REF!</v>
      </c>
      <c r="H65" s="11">
        <v>6</v>
      </c>
      <c r="I65" s="11" t="e">
        <f>#REF!-#REF!</f>
        <v>#REF!</v>
      </c>
      <c r="J65" s="1">
        <v>43661</v>
      </c>
      <c r="K65" s="1">
        <v>43692</v>
      </c>
    </row>
    <row r="66" spans="1:11" ht="26.4" x14ac:dyDescent="0.3">
      <c r="A66" s="23">
        <v>52</v>
      </c>
      <c r="B66" s="14" t="s">
        <v>62</v>
      </c>
      <c r="C66" s="14" t="s">
        <v>27</v>
      </c>
      <c r="D66" s="13" t="s">
        <v>28</v>
      </c>
      <c r="E66" s="12">
        <v>735.6</v>
      </c>
      <c r="F66" s="13" t="s">
        <v>107</v>
      </c>
      <c r="G66" s="24" t="e">
        <f t="shared" si="1"/>
        <v>#REF!</v>
      </c>
      <c r="H66" s="11">
        <v>6</v>
      </c>
      <c r="I66" s="11" t="e">
        <f>#REF!-#REF!</f>
        <v>#REF!</v>
      </c>
      <c r="J66" s="1">
        <v>43678</v>
      </c>
      <c r="K66" s="1">
        <v>43706</v>
      </c>
    </row>
    <row r="67" spans="1:11" ht="46.2" customHeight="1" x14ac:dyDescent="0.3">
      <c r="A67" s="23">
        <v>53</v>
      </c>
      <c r="B67" s="14" t="s">
        <v>52</v>
      </c>
      <c r="C67" s="14" t="s">
        <v>23</v>
      </c>
      <c r="D67" s="13" t="s">
        <v>24</v>
      </c>
      <c r="E67" s="12">
        <v>1936.8</v>
      </c>
      <c r="F67" s="13" t="s">
        <v>109</v>
      </c>
      <c r="G67" s="24" t="e">
        <f t="shared" si="1"/>
        <v>#REF!</v>
      </c>
      <c r="H67" s="11">
        <v>4</v>
      </c>
      <c r="I67" s="11" t="e">
        <f>#REF!-#REF!</f>
        <v>#REF!</v>
      </c>
      <c r="J67" s="1">
        <v>43668</v>
      </c>
      <c r="K67" s="1">
        <v>43707</v>
      </c>
    </row>
    <row r="68" spans="1:11" ht="46.2" customHeight="1" x14ac:dyDescent="0.3">
      <c r="A68" s="23">
        <v>54</v>
      </c>
      <c r="B68" s="14" t="s">
        <v>52</v>
      </c>
      <c r="C68" s="14" t="s">
        <v>11</v>
      </c>
      <c r="D68" s="13" t="s">
        <v>10</v>
      </c>
      <c r="E68" s="12">
        <v>676.2</v>
      </c>
      <c r="F68" s="13" t="s">
        <v>109</v>
      </c>
      <c r="G68" s="24" t="e">
        <f t="shared" si="1"/>
        <v>#REF!</v>
      </c>
      <c r="H68" s="11">
        <v>4</v>
      </c>
      <c r="I68" s="11" t="e">
        <f>#REF!-#REF!</f>
        <v>#REF!</v>
      </c>
      <c r="J68" s="1">
        <v>43668</v>
      </c>
      <c r="K68" s="1">
        <v>43707</v>
      </c>
    </row>
    <row r="69" spans="1:11" ht="48.6" customHeight="1" x14ac:dyDescent="0.3">
      <c r="A69" s="23">
        <v>55</v>
      </c>
      <c r="B69" s="14" t="s">
        <v>45</v>
      </c>
      <c r="C69" s="14" t="s">
        <v>11</v>
      </c>
      <c r="D69" s="13" t="s">
        <v>10</v>
      </c>
      <c r="E69" s="13" t="s">
        <v>78</v>
      </c>
      <c r="F69" s="13" t="s">
        <v>77</v>
      </c>
      <c r="G69" s="24" t="e">
        <f t="shared" si="1"/>
        <v>#REF!</v>
      </c>
      <c r="H69" s="11">
        <v>4</v>
      </c>
      <c r="I69" s="11" t="e">
        <f>#REF!-#REF!</f>
        <v>#REF!</v>
      </c>
      <c r="J69" s="1">
        <v>43668</v>
      </c>
      <c r="K69" s="1">
        <v>43707</v>
      </c>
    </row>
    <row r="70" spans="1:11" ht="24.6" customHeight="1" x14ac:dyDescent="0.3">
      <c r="A70" s="23">
        <v>56</v>
      </c>
      <c r="B70" s="14" t="s">
        <v>45</v>
      </c>
      <c r="C70" s="14" t="s">
        <v>23</v>
      </c>
      <c r="D70" s="13" t="s">
        <v>24</v>
      </c>
      <c r="E70" s="12">
        <v>3379.7</v>
      </c>
      <c r="F70" s="13" t="s">
        <v>77</v>
      </c>
      <c r="G70" s="24" t="e">
        <f t="shared" si="1"/>
        <v>#REF!</v>
      </c>
      <c r="H70" s="11">
        <v>4</v>
      </c>
      <c r="I70" s="11" t="e">
        <f>#REF!-#REF!</f>
        <v>#REF!</v>
      </c>
      <c r="J70" s="1">
        <v>43668</v>
      </c>
      <c r="K70" s="1">
        <v>43707</v>
      </c>
    </row>
    <row r="71" spans="1:11" ht="51" customHeight="1" x14ac:dyDescent="0.3">
      <c r="A71" s="23">
        <v>57</v>
      </c>
      <c r="B71" s="14" t="s">
        <v>70</v>
      </c>
      <c r="C71" s="14" t="s">
        <v>43</v>
      </c>
      <c r="D71" s="13" t="s">
        <v>44</v>
      </c>
      <c r="E71" s="12">
        <v>1783.3</v>
      </c>
      <c r="F71" s="13"/>
      <c r="G71" s="24" t="e">
        <f t="shared" si="1"/>
        <v>#REF!</v>
      </c>
      <c r="H71" s="11">
        <v>6</v>
      </c>
      <c r="I71" s="11" t="e">
        <f>#REF!-#REF!</f>
        <v>#REF!</v>
      </c>
      <c r="J71" s="1" t="s">
        <v>75</v>
      </c>
      <c r="K71" s="1">
        <v>43707</v>
      </c>
    </row>
    <row r="72" spans="1:11" ht="45.6" customHeight="1" x14ac:dyDescent="0.3">
      <c r="A72" s="23">
        <v>58</v>
      </c>
      <c r="B72" s="14" t="s">
        <v>70</v>
      </c>
      <c r="C72" s="14" t="s">
        <v>11</v>
      </c>
      <c r="D72" s="13" t="s">
        <v>10</v>
      </c>
      <c r="E72" s="12">
        <v>655.9</v>
      </c>
      <c r="F72" s="13"/>
      <c r="G72" s="24" t="e">
        <f t="shared" ref="G72:G94" si="2">H72*I72*8</f>
        <v>#REF!</v>
      </c>
      <c r="H72" s="11">
        <v>6</v>
      </c>
      <c r="I72" s="11" t="e">
        <f>#REF!-#REF!</f>
        <v>#REF!</v>
      </c>
      <c r="J72" s="1" t="s">
        <v>76</v>
      </c>
      <c r="K72" s="1" t="s">
        <v>76</v>
      </c>
    </row>
    <row r="73" spans="1:11" ht="45.6" customHeight="1" x14ac:dyDescent="0.3">
      <c r="A73" s="23">
        <v>59</v>
      </c>
      <c r="B73" s="14" t="s">
        <v>70</v>
      </c>
      <c r="C73" s="14" t="s">
        <v>25</v>
      </c>
      <c r="D73" s="13" t="s">
        <v>26</v>
      </c>
      <c r="E73" s="12">
        <v>1783.3</v>
      </c>
      <c r="F73" s="13"/>
      <c r="G73" s="24" t="e">
        <f t="shared" si="2"/>
        <v>#REF!</v>
      </c>
      <c r="H73" s="11">
        <v>6</v>
      </c>
      <c r="I73" s="11" t="e">
        <f>#REF!-#REF!</f>
        <v>#REF!</v>
      </c>
      <c r="J73" s="1" t="s">
        <v>75</v>
      </c>
      <c r="K73" s="1">
        <v>43707</v>
      </c>
    </row>
    <row r="74" spans="1:11" ht="45.6" customHeight="1" x14ac:dyDescent="0.3">
      <c r="A74" s="23">
        <v>60</v>
      </c>
      <c r="B74" s="14" t="s">
        <v>70</v>
      </c>
      <c r="C74" s="14" t="s">
        <v>13</v>
      </c>
      <c r="D74" s="13" t="s">
        <v>12</v>
      </c>
      <c r="E74" s="12">
        <v>655.9</v>
      </c>
      <c r="F74" s="13"/>
      <c r="G74" s="24" t="e">
        <f t="shared" si="2"/>
        <v>#REF!</v>
      </c>
      <c r="H74" s="11">
        <v>6</v>
      </c>
      <c r="I74" s="11" t="e">
        <f>#REF!-#REF!</f>
        <v>#REF!</v>
      </c>
      <c r="J74" s="1" t="s">
        <v>76</v>
      </c>
      <c r="K74" s="1" t="s">
        <v>76</v>
      </c>
    </row>
    <row r="75" spans="1:11" ht="45.6" customHeight="1" x14ac:dyDescent="0.3">
      <c r="A75" s="23">
        <v>61</v>
      </c>
      <c r="B75" s="14" t="s">
        <v>70</v>
      </c>
      <c r="C75" s="14" t="s">
        <v>33</v>
      </c>
      <c r="D75" s="13" t="s">
        <v>34</v>
      </c>
      <c r="E75" s="12">
        <v>1783.3</v>
      </c>
      <c r="F75" s="13"/>
      <c r="G75" s="24" t="e">
        <f t="shared" si="2"/>
        <v>#REF!</v>
      </c>
      <c r="H75" s="11">
        <v>6</v>
      </c>
      <c r="I75" s="11" t="e">
        <f>#REF!-#REF!</f>
        <v>#REF!</v>
      </c>
      <c r="J75" s="1" t="s">
        <v>75</v>
      </c>
      <c r="K75" s="1">
        <v>43707</v>
      </c>
    </row>
    <row r="76" spans="1:11" ht="45.6" customHeight="1" x14ac:dyDescent="0.3">
      <c r="A76" s="23">
        <v>62</v>
      </c>
      <c r="B76" s="14" t="s">
        <v>70</v>
      </c>
      <c r="C76" s="14" t="s">
        <v>15</v>
      </c>
      <c r="D76" s="13" t="s">
        <v>14</v>
      </c>
      <c r="E76" s="12">
        <v>655.9</v>
      </c>
      <c r="F76" s="13"/>
      <c r="G76" s="24" t="e">
        <f t="shared" si="2"/>
        <v>#REF!</v>
      </c>
      <c r="H76" s="11">
        <v>6</v>
      </c>
      <c r="I76" s="11" t="e">
        <f>#REF!-#REF!</f>
        <v>#REF!</v>
      </c>
      <c r="J76" s="1" t="s">
        <v>76</v>
      </c>
      <c r="K76" s="1" t="s">
        <v>76</v>
      </c>
    </row>
    <row r="77" spans="1:11" x14ac:dyDescent="0.3">
      <c r="A77" s="23">
        <v>63</v>
      </c>
      <c r="B77" s="14" t="s">
        <v>68</v>
      </c>
      <c r="C77" s="14" t="s">
        <v>7</v>
      </c>
      <c r="D77" s="13" t="s">
        <v>6</v>
      </c>
      <c r="E77" s="13" t="s">
        <v>112</v>
      </c>
      <c r="F77" s="13"/>
      <c r="G77" s="24" t="e">
        <f t="shared" si="2"/>
        <v>#REF!</v>
      </c>
      <c r="H77" s="11">
        <v>8</v>
      </c>
      <c r="I77" s="11" t="e">
        <f>#REF!-#REF!</f>
        <v>#REF!</v>
      </c>
      <c r="J77" s="1">
        <v>43661</v>
      </c>
      <c r="K77" s="1">
        <v>43684</v>
      </c>
    </row>
    <row r="78" spans="1:11" x14ac:dyDescent="0.3">
      <c r="A78" s="23">
        <v>64</v>
      </c>
      <c r="B78" s="14" t="s">
        <v>68</v>
      </c>
      <c r="C78" s="14" t="s">
        <v>71</v>
      </c>
      <c r="D78" s="13" t="s">
        <v>72</v>
      </c>
      <c r="E78" s="13" t="s">
        <v>112</v>
      </c>
      <c r="F78" s="13"/>
      <c r="G78" s="24" t="e">
        <f t="shared" si="2"/>
        <v>#REF!</v>
      </c>
      <c r="H78" s="11">
        <v>8</v>
      </c>
      <c r="I78" s="11" t="e">
        <f>#REF!-#REF!</f>
        <v>#REF!</v>
      </c>
      <c r="J78" s="2">
        <v>43666</v>
      </c>
      <c r="K78" s="2">
        <v>43733</v>
      </c>
    </row>
    <row r="79" spans="1:11" ht="14.4" customHeight="1" x14ac:dyDescent="0.3">
      <c r="A79" s="23">
        <v>65</v>
      </c>
      <c r="B79" s="14" t="s">
        <v>73</v>
      </c>
      <c r="C79" s="14" t="s">
        <v>31</v>
      </c>
      <c r="D79" s="13" t="s">
        <v>32</v>
      </c>
      <c r="E79" s="13" t="s">
        <v>91</v>
      </c>
      <c r="F79" s="13"/>
      <c r="G79" s="24" t="e">
        <f t="shared" si="2"/>
        <v>#REF!</v>
      </c>
      <c r="H79" s="11">
        <v>4</v>
      </c>
      <c r="I79" s="11" t="e">
        <f>#REF!-#REF!</f>
        <v>#REF!</v>
      </c>
      <c r="J79" s="1">
        <v>43682</v>
      </c>
      <c r="K79" s="1">
        <v>43688</v>
      </c>
    </row>
    <row r="80" spans="1:11" ht="28.8" customHeight="1" x14ac:dyDescent="0.3">
      <c r="A80" s="23">
        <v>66</v>
      </c>
      <c r="B80" s="14" t="s">
        <v>73</v>
      </c>
      <c r="C80" s="14" t="s">
        <v>7</v>
      </c>
      <c r="D80" s="13" t="s">
        <v>6</v>
      </c>
      <c r="E80" s="13" t="s">
        <v>90</v>
      </c>
      <c r="F80" s="13"/>
      <c r="G80" s="24" t="e">
        <f t="shared" si="2"/>
        <v>#REF!</v>
      </c>
      <c r="H80" s="11">
        <v>8</v>
      </c>
      <c r="I80" s="11" t="e">
        <f>#REF!-#REF!</f>
        <v>#REF!</v>
      </c>
      <c r="J80" s="1"/>
      <c r="K80" s="1"/>
    </row>
    <row r="81" spans="1:11" ht="57" customHeight="1" x14ac:dyDescent="0.3">
      <c r="A81" s="23">
        <v>67</v>
      </c>
      <c r="B81" s="14" t="s">
        <v>73</v>
      </c>
      <c r="C81" s="14" t="s">
        <v>71</v>
      </c>
      <c r="D81" s="13" t="s">
        <v>72</v>
      </c>
      <c r="E81" s="13" t="s">
        <v>90</v>
      </c>
      <c r="F81" s="13"/>
      <c r="G81" s="24" t="e">
        <f t="shared" si="2"/>
        <v>#REF!</v>
      </c>
      <c r="H81" s="11">
        <v>8</v>
      </c>
      <c r="I81" s="11" t="e">
        <f>#REF!-#REF!</f>
        <v>#REF!</v>
      </c>
      <c r="J81" s="2">
        <v>43687</v>
      </c>
      <c r="K81" s="2">
        <v>43718</v>
      </c>
    </row>
    <row r="82" spans="1:11" ht="26.4" x14ac:dyDescent="0.3">
      <c r="A82" s="23">
        <v>68</v>
      </c>
      <c r="B82" s="14" t="s">
        <v>74</v>
      </c>
      <c r="C82" s="14" t="s">
        <v>25</v>
      </c>
      <c r="D82" s="13" t="s">
        <v>26</v>
      </c>
      <c r="E82" s="12">
        <v>243.4</v>
      </c>
      <c r="F82" s="13" t="s">
        <v>110</v>
      </c>
      <c r="G82" s="24" t="e">
        <f t="shared" si="2"/>
        <v>#REF!</v>
      </c>
      <c r="H82" s="11">
        <v>4</v>
      </c>
      <c r="I82" s="11" t="e">
        <f>#REF!-#REF!</f>
        <v>#REF!</v>
      </c>
      <c r="J82" s="1">
        <v>43692</v>
      </c>
      <c r="K82" s="1">
        <v>43723</v>
      </c>
    </row>
    <row r="83" spans="1:11" ht="26.4" x14ac:dyDescent="0.3">
      <c r="A83" s="23">
        <v>69</v>
      </c>
      <c r="B83" s="14" t="s">
        <v>57</v>
      </c>
      <c r="C83" s="14" t="s">
        <v>25</v>
      </c>
      <c r="D83" s="13" t="s">
        <v>26</v>
      </c>
      <c r="E83" s="12">
        <v>3074.8</v>
      </c>
      <c r="F83" s="13" t="s">
        <v>106</v>
      </c>
      <c r="G83" s="24" t="e">
        <f t="shared" si="2"/>
        <v>#REF!</v>
      </c>
      <c r="H83" s="11">
        <v>4</v>
      </c>
      <c r="I83" s="11" t="e">
        <f>#REF!-#REF!</f>
        <v>#REF!</v>
      </c>
      <c r="J83" s="1" t="s">
        <v>75</v>
      </c>
      <c r="K83" s="1">
        <v>43707</v>
      </c>
    </row>
    <row r="84" spans="1:11" ht="26.4" x14ac:dyDescent="0.3">
      <c r="A84" s="23">
        <v>70</v>
      </c>
      <c r="B84" s="14" t="s">
        <v>57</v>
      </c>
      <c r="C84" s="14" t="s">
        <v>33</v>
      </c>
      <c r="D84" s="13" t="s">
        <v>34</v>
      </c>
      <c r="E84" s="12">
        <v>3074.8</v>
      </c>
      <c r="F84" s="13" t="s">
        <v>106</v>
      </c>
      <c r="G84" s="24" t="e">
        <f t="shared" si="2"/>
        <v>#REF!</v>
      </c>
      <c r="H84" s="11">
        <v>4</v>
      </c>
      <c r="I84" s="11" t="e">
        <f>#REF!-#REF!</f>
        <v>#REF!</v>
      </c>
      <c r="J84" s="1" t="s">
        <v>75</v>
      </c>
      <c r="K84" s="1">
        <v>43707</v>
      </c>
    </row>
    <row r="85" spans="1:11" ht="14.4" customHeight="1" x14ac:dyDescent="0.3">
      <c r="A85" s="23">
        <v>71</v>
      </c>
      <c r="B85" s="14" t="s">
        <v>52</v>
      </c>
      <c r="C85" s="14" t="s">
        <v>25</v>
      </c>
      <c r="D85" s="13" t="s">
        <v>26</v>
      </c>
      <c r="E85" s="12">
        <v>1936.8</v>
      </c>
      <c r="F85" s="13" t="s">
        <v>109</v>
      </c>
      <c r="G85" s="24" t="e">
        <f t="shared" si="2"/>
        <v>#REF!</v>
      </c>
      <c r="H85" s="11">
        <v>4</v>
      </c>
      <c r="I85" s="11" t="e">
        <f>#REF!-#REF!</f>
        <v>#REF!</v>
      </c>
      <c r="J85" s="1">
        <v>43668</v>
      </c>
      <c r="K85" s="1">
        <v>43707</v>
      </c>
    </row>
    <row r="86" spans="1:11" ht="14.4" customHeight="1" x14ac:dyDescent="0.3">
      <c r="A86" s="23">
        <v>72</v>
      </c>
      <c r="B86" s="14" t="s">
        <v>52</v>
      </c>
      <c r="C86" s="14" t="s">
        <v>13</v>
      </c>
      <c r="D86" s="13" t="s">
        <v>12</v>
      </c>
      <c r="E86" s="13"/>
      <c r="F86" s="13" t="s">
        <v>109</v>
      </c>
      <c r="G86" s="24" t="e">
        <f t="shared" si="2"/>
        <v>#REF!</v>
      </c>
      <c r="H86" s="11">
        <v>4</v>
      </c>
      <c r="I86" s="11" t="e">
        <f>#REF!-#REF!</f>
        <v>#REF!</v>
      </c>
      <c r="J86" s="1">
        <v>43668</v>
      </c>
      <c r="K86" s="1">
        <v>43707</v>
      </c>
    </row>
    <row r="87" spans="1:11" ht="14.4" customHeight="1" x14ac:dyDescent="0.3">
      <c r="A87" s="23">
        <v>73</v>
      </c>
      <c r="B87" s="14" t="s">
        <v>52</v>
      </c>
      <c r="C87" s="14" t="s">
        <v>33</v>
      </c>
      <c r="D87" s="13" t="s">
        <v>34</v>
      </c>
      <c r="E87" s="12">
        <v>1936.8</v>
      </c>
      <c r="F87" s="13" t="s">
        <v>109</v>
      </c>
      <c r="G87" s="24" t="e">
        <f t="shared" si="2"/>
        <v>#REF!</v>
      </c>
      <c r="H87" s="11">
        <v>4</v>
      </c>
      <c r="I87" s="11" t="e">
        <f>#REF!-#REF!</f>
        <v>#REF!</v>
      </c>
      <c r="J87" s="1">
        <v>43668</v>
      </c>
      <c r="K87" s="1">
        <v>43707</v>
      </c>
    </row>
    <row r="88" spans="1:11" ht="14.4" customHeight="1" x14ac:dyDescent="0.3">
      <c r="A88" s="23">
        <v>74</v>
      </c>
      <c r="B88" s="14" t="s">
        <v>52</v>
      </c>
      <c r="C88" s="14" t="s">
        <v>15</v>
      </c>
      <c r="D88" s="13" t="s">
        <v>14</v>
      </c>
      <c r="E88" s="12">
        <v>676.2</v>
      </c>
      <c r="F88" s="13" t="s">
        <v>109</v>
      </c>
      <c r="G88" s="24" t="e">
        <f t="shared" si="2"/>
        <v>#REF!</v>
      </c>
      <c r="H88" s="11">
        <v>4</v>
      </c>
      <c r="I88" s="11" t="e">
        <f>#REF!-#REF!</f>
        <v>#REF!</v>
      </c>
      <c r="J88" s="1">
        <v>43668</v>
      </c>
      <c r="K88" s="1">
        <v>43707</v>
      </c>
    </row>
    <row r="89" spans="1:11" ht="26.4" x14ac:dyDescent="0.3">
      <c r="A89" s="23">
        <v>75</v>
      </c>
      <c r="B89" s="14" t="s">
        <v>68</v>
      </c>
      <c r="C89" s="14" t="s">
        <v>25</v>
      </c>
      <c r="D89" s="13" t="s">
        <v>26</v>
      </c>
      <c r="E89" s="12">
        <v>968.8</v>
      </c>
      <c r="F89" s="13" t="s">
        <v>81</v>
      </c>
      <c r="G89" s="24" t="e">
        <f t="shared" si="2"/>
        <v>#REF!</v>
      </c>
      <c r="H89" s="11">
        <v>4</v>
      </c>
      <c r="I89" s="11" t="e">
        <f>#REF!-#REF!</f>
        <v>#REF!</v>
      </c>
      <c r="J89" s="1">
        <v>43692</v>
      </c>
      <c r="K89" s="1">
        <v>43723</v>
      </c>
    </row>
    <row r="90" spans="1:11" ht="36.6" customHeight="1" x14ac:dyDescent="0.3">
      <c r="A90" s="23">
        <v>77</v>
      </c>
      <c r="B90" s="14" t="s">
        <v>52</v>
      </c>
      <c r="C90" s="14" t="s">
        <v>35</v>
      </c>
      <c r="D90" s="13" t="s">
        <v>36</v>
      </c>
      <c r="E90" s="13" t="s">
        <v>83</v>
      </c>
      <c r="F90" s="13" t="s">
        <v>109</v>
      </c>
      <c r="G90" s="24" t="e">
        <f t="shared" si="2"/>
        <v>#REF!</v>
      </c>
      <c r="H90" s="11">
        <v>3</v>
      </c>
      <c r="I90" s="11" t="e">
        <f>#REF!-#REF!</f>
        <v>#REF!</v>
      </c>
      <c r="J90" s="1">
        <v>43650</v>
      </c>
      <c r="K90" s="1">
        <v>43677</v>
      </c>
    </row>
    <row r="91" spans="1:11" ht="26.4" customHeight="1" x14ac:dyDescent="0.3">
      <c r="A91" s="23">
        <v>78</v>
      </c>
      <c r="B91" s="14" t="s">
        <v>52</v>
      </c>
      <c r="C91" s="14" t="s">
        <v>37</v>
      </c>
      <c r="D91" s="13" t="s">
        <v>38</v>
      </c>
      <c r="E91" s="12">
        <v>1936.8</v>
      </c>
      <c r="F91" s="13" t="s">
        <v>109</v>
      </c>
      <c r="G91" s="24" t="e">
        <f t="shared" si="2"/>
        <v>#REF!</v>
      </c>
      <c r="H91" s="11">
        <v>4</v>
      </c>
      <c r="I91" s="11" t="e">
        <f>#REF!-#REF!</f>
        <v>#REF!</v>
      </c>
      <c r="J91" s="1">
        <v>43650</v>
      </c>
      <c r="K91" s="1">
        <v>43677</v>
      </c>
    </row>
    <row r="92" spans="1:11" ht="26.4" customHeight="1" x14ac:dyDescent="0.3">
      <c r="A92" s="23">
        <v>79</v>
      </c>
      <c r="B92" s="14" t="s">
        <v>52</v>
      </c>
      <c r="C92" s="14" t="s">
        <v>39</v>
      </c>
      <c r="D92" s="13" t="s">
        <v>40</v>
      </c>
      <c r="E92" s="12">
        <v>1936.8</v>
      </c>
      <c r="F92" s="13" t="s">
        <v>109</v>
      </c>
      <c r="G92" s="24" t="e">
        <f t="shared" si="2"/>
        <v>#REF!</v>
      </c>
      <c r="H92" s="11">
        <v>4</v>
      </c>
      <c r="I92" s="11" t="e">
        <f>#REF!-#REF!</f>
        <v>#REF!</v>
      </c>
      <c r="J92" s="1">
        <v>43650</v>
      </c>
      <c r="K92" s="1">
        <v>43677</v>
      </c>
    </row>
    <row r="93" spans="1:11" ht="26.4" customHeight="1" x14ac:dyDescent="0.3">
      <c r="A93" s="23">
        <v>80</v>
      </c>
      <c r="B93" s="14" t="s">
        <v>52</v>
      </c>
      <c r="C93" s="14" t="s">
        <v>18</v>
      </c>
      <c r="D93" s="13" t="s">
        <v>19</v>
      </c>
      <c r="E93" s="13" t="s">
        <v>92</v>
      </c>
      <c r="F93" s="13" t="s">
        <v>109</v>
      </c>
      <c r="G93" s="24" t="e">
        <f t="shared" si="2"/>
        <v>#REF!</v>
      </c>
      <c r="H93" s="11">
        <v>4</v>
      </c>
      <c r="I93" s="11" t="e">
        <f>#REF!-#REF!</f>
        <v>#REF!</v>
      </c>
      <c r="J93" s="1">
        <v>43650</v>
      </c>
      <c r="K93" s="1">
        <v>43677</v>
      </c>
    </row>
    <row r="94" spans="1:11" ht="22.8" customHeight="1" x14ac:dyDescent="0.3">
      <c r="A94" s="23">
        <v>81</v>
      </c>
      <c r="B94" s="14" t="s">
        <v>64</v>
      </c>
      <c r="C94" s="14" t="s">
        <v>37</v>
      </c>
      <c r="D94" s="13" t="s">
        <v>38</v>
      </c>
      <c r="E94" s="12">
        <v>1572.51</v>
      </c>
      <c r="F94" s="13"/>
      <c r="G94" s="24" t="e">
        <f t="shared" si="2"/>
        <v>#REF!</v>
      </c>
      <c r="H94" s="11">
        <v>4</v>
      </c>
      <c r="I94" s="11" t="e">
        <f>#REF!-#REF!</f>
        <v>#REF!</v>
      </c>
      <c r="J94" s="1">
        <v>43668</v>
      </c>
      <c r="K94" s="1">
        <v>43693</v>
      </c>
    </row>
    <row r="95" spans="1:11" ht="26.4" x14ac:dyDescent="0.3">
      <c r="A95" s="23">
        <v>82</v>
      </c>
      <c r="B95" s="14" t="s">
        <v>57</v>
      </c>
      <c r="C95" s="14" t="s">
        <v>27</v>
      </c>
      <c r="D95" s="13" t="s">
        <v>28</v>
      </c>
      <c r="E95" s="12">
        <v>3074.8</v>
      </c>
      <c r="F95" s="13" t="s">
        <v>106</v>
      </c>
      <c r="G95" s="24" t="e">
        <f t="shared" ref="G95:G97" si="3">H95*I95*8</f>
        <v>#REF!</v>
      </c>
      <c r="H95" s="11">
        <v>4</v>
      </c>
      <c r="I95" s="11" t="e">
        <f>#REF!-#REF!</f>
        <v>#REF!</v>
      </c>
      <c r="J95" s="1" t="s">
        <v>75</v>
      </c>
      <c r="K95" s="1">
        <v>43707</v>
      </c>
    </row>
    <row r="96" spans="1:11" ht="36" customHeight="1" x14ac:dyDescent="0.3">
      <c r="A96" s="23">
        <v>83</v>
      </c>
      <c r="B96" s="14" t="s">
        <v>52</v>
      </c>
      <c r="C96" s="14" t="s">
        <v>27</v>
      </c>
      <c r="D96" s="13" t="s">
        <v>28</v>
      </c>
      <c r="E96" s="12">
        <v>1936.8</v>
      </c>
      <c r="F96" s="13" t="s">
        <v>109</v>
      </c>
      <c r="G96" s="24" t="e">
        <f t="shared" si="3"/>
        <v>#REF!</v>
      </c>
      <c r="H96" s="11">
        <v>4</v>
      </c>
      <c r="I96" s="11" t="e">
        <f>#REF!-#REF!</f>
        <v>#REF!</v>
      </c>
      <c r="J96" s="1">
        <v>43668</v>
      </c>
      <c r="K96" s="1">
        <v>43707</v>
      </c>
    </row>
    <row r="97" spans="1:11" ht="36" customHeight="1" x14ac:dyDescent="0.3">
      <c r="A97" s="23">
        <v>84</v>
      </c>
      <c r="B97" s="14" t="s">
        <v>52</v>
      </c>
      <c r="C97" s="14" t="s">
        <v>17</v>
      </c>
      <c r="D97" s="13" t="s">
        <v>16</v>
      </c>
      <c r="E97" s="12">
        <v>676.2</v>
      </c>
      <c r="F97" s="13" t="s">
        <v>109</v>
      </c>
      <c r="G97" s="24" t="e">
        <f t="shared" si="3"/>
        <v>#REF!</v>
      </c>
      <c r="H97" s="11">
        <v>4</v>
      </c>
      <c r="I97" s="11" t="e">
        <f>#REF!-#REF!</f>
        <v>#REF!</v>
      </c>
      <c r="J97" s="1">
        <v>43668</v>
      </c>
      <c r="K97" s="1">
        <v>43707</v>
      </c>
    </row>
    <row r="98" spans="1:11" ht="36" customHeight="1" x14ac:dyDescent="0.3">
      <c r="A98" s="4"/>
      <c r="B98" s="5"/>
      <c r="C98" s="5"/>
      <c r="D98" s="6"/>
      <c r="E98" s="6"/>
      <c r="F98" s="6"/>
      <c r="G98" s="7"/>
      <c r="H98" s="8"/>
      <c r="I98" s="8"/>
      <c r="J98" s="3"/>
      <c r="K98" s="3"/>
    </row>
    <row r="99" spans="1:11" ht="20.399999999999999" x14ac:dyDescent="0.3">
      <c r="A99" s="9"/>
      <c r="B99" s="15"/>
      <c r="C99" s="9"/>
    </row>
    <row r="100" spans="1:11" x14ac:dyDescent="0.3">
      <c r="A100" s="9"/>
      <c r="B100" s="9"/>
      <c r="C100" s="9"/>
    </row>
    <row r="101" spans="1:11" x14ac:dyDescent="0.3">
      <c r="A101" s="9"/>
      <c r="B101" s="9"/>
      <c r="C101" s="9"/>
    </row>
  </sheetData>
  <autoFilter ref="A14:CH99" xr:uid="{00000000-0009-0000-0000-000000000000}">
    <sortState ref="A16:CJ100">
      <sortCondition ref="A14:A99"/>
    </sortState>
  </autoFilter>
  <mergeCells count="21">
    <mergeCell ref="C13:C14"/>
    <mergeCell ref="D13:D14"/>
    <mergeCell ref="G13:G14"/>
    <mergeCell ref="E13:E14"/>
    <mergeCell ref="F13:F14"/>
    <mergeCell ref="J13:J14"/>
    <mergeCell ref="K13:K14"/>
    <mergeCell ref="H13:H14"/>
    <mergeCell ref="I13:I14"/>
    <mergeCell ref="A1:H1"/>
    <mergeCell ref="A2:H2"/>
    <mergeCell ref="A3:H3"/>
    <mergeCell ref="B11:I11"/>
    <mergeCell ref="B12:I12"/>
    <mergeCell ref="A4:H4"/>
    <mergeCell ref="D5:K5"/>
    <mergeCell ref="D6:K6"/>
    <mergeCell ref="D9:K9"/>
    <mergeCell ref="D7:K8"/>
    <mergeCell ref="A13:A14"/>
    <mergeCell ref="B13:B14"/>
  </mergeCells>
  <pageMargins left="0.25" right="0.25" top="0.75" bottom="0.75" header="0.3" footer="0.3"/>
  <pageSetup paperSize="8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1462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2019-06-28T15:49:12Z</dcterms:modified>
</cp:coreProperties>
</file>