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20955" windowHeight="9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45" i="1"/>
  <c r="G32"/>
  <c r="G43"/>
  <c r="G37"/>
  <c r="G38"/>
  <c r="G39"/>
  <c r="G36"/>
  <c r="G34"/>
  <c r="G27"/>
  <c r="G29"/>
  <c r="G30"/>
  <c r="G26"/>
  <c r="G21"/>
  <c r="G22"/>
  <c r="G23"/>
  <c r="G20"/>
  <c r="G17"/>
  <c r="G15"/>
  <c r="G13"/>
  <c r="G11"/>
  <c r="G9"/>
  <c r="D31" l="1"/>
  <c r="D45" s="1"/>
  <c r="E31"/>
  <c r="E45" l="1"/>
  <c r="G31"/>
  <c r="F22" l="1"/>
  <c r="F29"/>
  <c r="F17"/>
  <c r="F44"/>
  <c r="F30"/>
  <c r="F20"/>
  <c r="F43"/>
  <c r="F37"/>
  <c r="F27"/>
  <c r="F21"/>
  <c r="F14"/>
  <c r="F38"/>
  <c r="F32"/>
  <c r="F28"/>
  <c r="F15"/>
  <c r="F9"/>
  <c r="F34"/>
  <c r="F23"/>
  <c r="F11"/>
  <c r="F36"/>
  <c r="F26"/>
  <c r="F13"/>
  <c r="F31"/>
  <c r="F45" l="1"/>
</calcChain>
</file>

<file path=xl/sharedStrings.xml><?xml version="1.0" encoding="utf-8"?>
<sst xmlns="http://schemas.openxmlformats.org/spreadsheetml/2006/main" count="70" uniqueCount="68">
  <si>
    <t>№</t>
  </si>
  <si>
    <t>Наименование доходов</t>
  </si>
  <si>
    <t>9 месяцев  2020 год</t>
  </si>
  <si>
    <t xml:space="preserve">Утвержденный бюджет (в редакции Решения </t>
  </si>
  <si>
    <t>Доля к всего доходов, %</t>
  </si>
  <si>
    <t>СД  от 16.09.2020 №3/8), тыс. рублей</t>
  </si>
  <si>
    <t xml:space="preserve">Поступило за 9 месяцев, тыс. рублей </t>
  </si>
  <si>
    <t xml:space="preserve">  Исполнение к утверждённому бюджету, %</t>
  </si>
  <si>
    <t>1.</t>
  </si>
  <si>
    <t>НАЛОГОВЫЕ ДОХОДЫ</t>
  </si>
  <si>
    <t xml:space="preserve">   в том числе:</t>
  </si>
  <si>
    <t>1.1.</t>
  </si>
  <si>
    <t>Налог на доходы</t>
  </si>
  <si>
    <t>физических лиц</t>
  </si>
  <si>
    <t>1.2.</t>
  </si>
  <si>
    <t>Налоги на товары (работы, услуги), реализуемые на территории РФ (акцизы).</t>
  </si>
  <si>
    <t>1.3.</t>
  </si>
  <si>
    <t>Единый сельскохозяйственный налог</t>
  </si>
  <si>
    <t>1.4.</t>
  </si>
  <si>
    <t>Единый налог на</t>
  </si>
  <si>
    <t>вмененный доход для отдельных видов деятельности</t>
  </si>
  <si>
    <t>1.5.</t>
  </si>
  <si>
    <t>Налог, взимаемый     в связи с</t>
  </si>
  <si>
    <t>применением упрощенной</t>
  </si>
  <si>
    <t>системы налогообложения</t>
  </si>
  <si>
    <t>1.6.</t>
  </si>
  <si>
    <t>Налог, взимаемый в связи с применением патентной системы налогообложения</t>
  </si>
  <si>
    <t>1.7.</t>
  </si>
  <si>
    <t>1.8.</t>
  </si>
  <si>
    <t>Земельный налог с организаций, обладающих земельным участком, расположенным в границах городских округов</t>
  </si>
  <si>
    <t>2.</t>
  </si>
  <si>
    <t>НЕНАЛОГОВЫЕ ДОХОДЫ</t>
  </si>
  <si>
    <t>2.1.</t>
  </si>
  <si>
    <t>Доходы от использования имущества, находящегося в государственной</t>
  </si>
  <si>
    <t>2.2.</t>
  </si>
  <si>
    <t>и муниципальной собственности</t>
  </si>
  <si>
    <t>2.3.</t>
  </si>
  <si>
    <t>Платежи при пользовании природными ресурсами</t>
  </si>
  <si>
    <t>2.4.</t>
  </si>
  <si>
    <t>Доходы от оказания платных услуг и компенсации затрат государства</t>
  </si>
  <si>
    <t>2.5.</t>
  </si>
  <si>
    <t xml:space="preserve">Доходы от продажи материальных и нематериальных активов </t>
  </si>
  <si>
    <t>2.6.</t>
  </si>
  <si>
    <t>Штрафы, санкции, возмещение ущерба</t>
  </si>
  <si>
    <t>3.</t>
  </si>
  <si>
    <t>ИТОГО НАЛОГОВЫЕ И НЕНАЛОГОВЫЕ ДОХОДЫ</t>
  </si>
  <si>
    <t>4.</t>
  </si>
  <si>
    <t>БЕЗВОЗМЕЗДНЫЕ ПОСТУПЛЕНИЯ</t>
  </si>
  <si>
    <t>в том числе:</t>
  </si>
  <si>
    <t>Безвозмездные поступления от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</si>
  <si>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</si>
  <si>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</si>
  <si>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</si>
  <si>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</si>
  <si>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4.2.</t>
  </si>
  <si>
    <t>Безвозмездные поступления от государственных (муниципальных) организаций</t>
  </si>
  <si>
    <t>4.3.</t>
  </si>
  <si>
    <t>Безвозмездные поступления от негосударственных организаций</t>
  </si>
  <si>
    <t>4.4.</t>
  </si>
  <si>
    <t>Прочие безвозмездные поступления</t>
  </si>
  <si>
    <t>4.5.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</si>
  <si>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    </t>
  </si>
  <si>
    <t>4.6.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</si>
  <si>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</si>
  <si>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</si>
  <si>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Налог на имущество физических лиц взимаемый по ставкам, применяемых к объектам налогообложения, расположенным в границах городских округов</t>
  </si>
  <si>
    <t>4.1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</si>
  <si>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Сведения об исполнении бюджета городского округа Истра Московской области по доходам в разрезе видов доходов  в сравнении с запланированными значениями на 2020 год (по состоянию на 01.10.2020 год) 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</si>
</sst>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0" borderId="10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justify" vertical="center"/>
    </xf>
    <xf numFmtId="0" fontId="6" fillId="0" borderId="15" xfId="0" applyFont="1" applyBorder="1" applyAlignment="1">
      <alignment horizontal="justify" vertical="center"/>
    </xf>
    <xf numFmtId="0" fontId="6" fillId="0" borderId="12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0" borderId="13" xfId="0" applyFont="1" applyBorder="1" applyAlignment="1">
      <alignment horizontal="justify" vertical="center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tabSelected="1" topLeftCell="A28" workbookViewId="0">
      <selection activeCell="L41" sqref="L41"/>
    </sheetView>
  </sheetViews>
  <sheetFormatPr defaultRowHeight="15"/>
  <cols>
    <col min="1" max="1" width="4.42578125" style="5" customWidth="1"/>
    <col min="2" max="2" width="8.85546875" hidden="1" customWidth="1"/>
    <col min="3" max="3" width="41.28515625" customWidth="1"/>
    <col min="4" max="4" width="12.85546875" customWidth="1"/>
    <col min="5" max="5" width="12.140625" customWidth="1"/>
    <col min="6" max="6" width="13" customWidth="1"/>
    <col min="7" max="7" width="12" customWidth="1"/>
  </cols>
  <sheetData>
    <row r="1" spans="1:7" ht="16.5" customHeight="1"/>
    <row r="2" spans="1:7">
      <c r="A2" s="23" t="s">
        <v>67</v>
      </c>
      <c r="B2" s="23"/>
      <c r="C2" s="23"/>
      <c r="D2" s="23"/>
      <c r="E2" s="23"/>
      <c r="F2" s="23"/>
      <c r="G2" s="23"/>
    </row>
    <row r="3" spans="1:7">
      <c r="A3" s="23"/>
      <c r="B3" s="23"/>
      <c r="C3" s="23"/>
      <c r="D3" s="23"/>
      <c r="E3" s="23"/>
      <c r="F3" s="23"/>
      <c r="G3" s="23"/>
    </row>
    <row r="4" spans="1:7" ht="51.4" customHeight="1" thickBot="1">
      <c r="A4" s="24"/>
      <c r="B4" s="24"/>
      <c r="C4" s="24"/>
      <c r="D4" s="24"/>
      <c r="E4" s="24"/>
      <c r="F4" s="24"/>
      <c r="G4" s="24"/>
    </row>
    <row r="5" spans="1:7" ht="15.75" customHeight="1" thickBot="1">
      <c r="A5" s="64" t="s">
        <v>0</v>
      </c>
      <c r="B5" s="58" t="s">
        <v>1</v>
      </c>
      <c r="C5" s="59"/>
      <c r="D5" s="49" t="s">
        <v>2</v>
      </c>
      <c r="E5" s="50"/>
      <c r="F5" s="50"/>
      <c r="G5" s="51"/>
    </row>
    <row r="6" spans="1:7" ht="42">
      <c r="A6" s="65"/>
      <c r="B6" s="60"/>
      <c r="C6" s="61"/>
      <c r="D6" s="1" t="s">
        <v>3</v>
      </c>
      <c r="E6" s="52" t="s">
        <v>6</v>
      </c>
      <c r="F6" s="52" t="s">
        <v>4</v>
      </c>
      <c r="G6" s="52" t="s">
        <v>7</v>
      </c>
    </row>
    <row r="7" spans="1:7" ht="42.75" thickBot="1">
      <c r="A7" s="66"/>
      <c r="B7" s="62"/>
      <c r="C7" s="63"/>
      <c r="D7" s="2" t="s">
        <v>5</v>
      </c>
      <c r="E7" s="53"/>
      <c r="F7" s="53"/>
      <c r="G7" s="53"/>
    </row>
    <row r="8" spans="1:7" ht="15.75" thickBot="1">
      <c r="A8" s="3">
        <v>1</v>
      </c>
      <c r="B8" s="54">
        <v>2</v>
      </c>
      <c r="C8" s="55"/>
      <c r="D8" s="4">
        <v>7</v>
      </c>
      <c r="E8" s="2">
        <v>8</v>
      </c>
      <c r="F8" s="4">
        <v>9</v>
      </c>
      <c r="G8" s="2">
        <v>10</v>
      </c>
    </row>
    <row r="9" spans="1:7" ht="15.75" thickBot="1">
      <c r="A9" s="56" t="s">
        <v>8</v>
      </c>
      <c r="B9" s="57"/>
      <c r="C9" s="6" t="s">
        <v>9</v>
      </c>
      <c r="D9" s="12">
        <v>4127483.1</v>
      </c>
      <c r="E9" s="13">
        <v>2149593.7000000002</v>
      </c>
      <c r="F9" s="12">
        <f>E9*100/E45</f>
        <v>48.143731857440841</v>
      </c>
      <c r="G9" s="12">
        <f>E9*100/D9</f>
        <v>52.080012150746306</v>
      </c>
    </row>
    <row r="10" spans="1:7" ht="15.75" thickBot="1">
      <c r="A10" s="43"/>
      <c r="B10" s="44"/>
      <c r="C10" s="7" t="s">
        <v>10</v>
      </c>
      <c r="D10" s="16"/>
      <c r="E10" s="14"/>
      <c r="F10" s="12"/>
      <c r="G10" s="12"/>
    </row>
    <row r="11" spans="1:7">
      <c r="A11" s="45" t="s">
        <v>11</v>
      </c>
      <c r="B11" s="46"/>
      <c r="C11" s="8" t="s">
        <v>12</v>
      </c>
      <c r="D11" s="32">
        <v>1150176.1000000001</v>
      </c>
      <c r="E11" s="32">
        <v>803161.9</v>
      </c>
      <c r="F11" s="29">
        <f>E11*100/E45</f>
        <v>17.988148714667666</v>
      </c>
      <c r="G11" s="29">
        <f>E11*100/D11</f>
        <v>69.829472199952676</v>
      </c>
    </row>
    <row r="12" spans="1:7" ht="15.75" thickBot="1">
      <c r="A12" s="47"/>
      <c r="B12" s="48"/>
      <c r="C12" s="7" t="s">
        <v>13</v>
      </c>
      <c r="D12" s="34"/>
      <c r="E12" s="34"/>
      <c r="F12" s="35"/>
      <c r="G12" s="35"/>
    </row>
    <row r="13" spans="1:7" ht="42.6" customHeight="1" thickBot="1">
      <c r="A13" s="27" t="s">
        <v>14</v>
      </c>
      <c r="B13" s="28"/>
      <c r="C13" s="7" t="s">
        <v>15</v>
      </c>
      <c r="D13" s="19">
        <v>82467</v>
      </c>
      <c r="E13" s="15">
        <v>55834.1</v>
      </c>
      <c r="F13" s="18">
        <f>E13*100/E45</f>
        <v>1.2504976819114875</v>
      </c>
      <c r="G13" s="18">
        <f>E13*100/D13</f>
        <v>67.704778881249467</v>
      </c>
    </row>
    <row r="14" spans="1:7" ht="36.950000000000003" customHeight="1" thickBot="1">
      <c r="A14" s="27" t="s">
        <v>16</v>
      </c>
      <c r="B14" s="28"/>
      <c r="C14" s="7" t="s">
        <v>17</v>
      </c>
      <c r="D14" s="15">
        <v>0</v>
      </c>
      <c r="E14" s="15">
        <v>71.7</v>
      </c>
      <c r="F14" s="18">
        <f>E14*100/E45</f>
        <v>1.6058409429551769E-3</v>
      </c>
      <c r="G14" s="18">
        <v>0</v>
      </c>
    </row>
    <row r="15" spans="1:7">
      <c r="A15" s="45" t="s">
        <v>18</v>
      </c>
      <c r="B15" s="46"/>
      <c r="C15" s="8" t="s">
        <v>19</v>
      </c>
      <c r="D15" s="32">
        <v>59865</v>
      </c>
      <c r="E15" s="32">
        <v>47406.2</v>
      </c>
      <c r="F15" s="29">
        <f>E15*100/E45</f>
        <v>1.0617408216167603</v>
      </c>
      <c r="G15" s="29">
        <f>E15*100/D15</f>
        <v>79.18850747515242</v>
      </c>
    </row>
    <row r="16" spans="1:7" ht="27.6" customHeight="1" thickBot="1">
      <c r="A16" s="47"/>
      <c r="B16" s="48"/>
      <c r="C16" s="7" t="s">
        <v>20</v>
      </c>
      <c r="D16" s="34"/>
      <c r="E16" s="34"/>
      <c r="F16" s="35"/>
      <c r="G16" s="35"/>
    </row>
    <row r="17" spans="1:7">
      <c r="A17" s="37" t="s">
        <v>21</v>
      </c>
      <c r="B17" s="38"/>
      <c r="C17" s="8" t="s">
        <v>22</v>
      </c>
      <c r="D17" s="32">
        <v>588708</v>
      </c>
      <c r="E17" s="32">
        <v>333871.8</v>
      </c>
      <c r="F17" s="29">
        <f>E17*100/E45</f>
        <v>7.4776151483701847</v>
      </c>
      <c r="G17" s="29">
        <f>E17*100/D17</f>
        <v>56.712631729142458</v>
      </c>
    </row>
    <row r="18" spans="1:7">
      <c r="A18" s="39"/>
      <c r="B18" s="40"/>
      <c r="C18" s="8" t="s">
        <v>23</v>
      </c>
      <c r="D18" s="33"/>
      <c r="E18" s="33"/>
      <c r="F18" s="36"/>
      <c r="G18" s="30"/>
    </row>
    <row r="19" spans="1:7" ht="15.75" thickBot="1">
      <c r="A19" s="41"/>
      <c r="B19" s="42"/>
      <c r="C19" s="7" t="s">
        <v>24</v>
      </c>
      <c r="D19" s="34"/>
      <c r="E19" s="34"/>
      <c r="F19" s="35"/>
      <c r="G19" s="31"/>
    </row>
    <row r="20" spans="1:7" ht="26.25" thickBot="1">
      <c r="A20" s="25" t="s">
        <v>25</v>
      </c>
      <c r="B20" s="26"/>
      <c r="C20" s="7" t="s">
        <v>26</v>
      </c>
      <c r="D20" s="15">
        <v>46808</v>
      </c>
      <c r="E20" s="15">
        <v>31200.799999999999</v>
      </c>
      <c r="F20" s="18">
        <f>E20*100/E45</f>
        <v>0.69879389250984503</v>
      </c>
      <c r="G20" s="17">
        <f>E20*100/D20</f>
        <v>66.656981712527767</v>
      </c>
    </row>
    <row r="21" spans="1:7" ht="51.75" thickBot="1">
      <c r="A21" s="25" t="s">
        <v>27</v>
      </c>
      <c r="B21" s="26"/>
      <c r="C21" s="7" t="s">
        <v>65</v>
      </c>
      <c r="D21" s="15">
        <v>254628</v>
      </c>
      <c r="E21" s="15">
        <v>63608.6</v>
      </c>
      <c r="F21" s="20">
        <f>E21*100/E45</f>
        <v>1.4246205607260622</v>
      </c>
      <c r="G21" s="17">
        <f t="shared" ref="G21:G23" si="0">E21*100/D21</f>
        <v>24.980991878348021</v>
      </c>
    </row>
    <row r="22" spans="1:7" ht="66.95" customHeight="1" thickBot="1">
      <c r="A22" s="27" t="s">
        <v>28</v>
      </c>
      <c r="B22" s="28"/>
      <c r="C22" s="7" t="s">
        <v>29</v>
      </c>
      <c r="D22" s="15">
        <v>1294314</v>
      </c>
      <c r="E22" s="15">
        <v>670440.6</v>
      </c>
      <c r="F22" s="20">
        <f>E22*100/E45</f>
        <v>15.015634104594625</v>
      </c>
      <c r="G22" s="17">
        <f t="shared" si="0"/>
        <v>51.798914328362358</v>
      </c>
    </row>
    <row r="23" spans="1:7" ht="15.75" thickBot="1">
      <c r="A23" s="43" t="s">
        <v>30</v>
      </c>
      <c r="B23" s="44"/>
      <c r="C23" s="9" t="s">
        <v>31</v>
      </c>
      <c r="D23" s="13">
        <v>318550</v>
      </c>
      <c r="E23" s="13">
        <v>216583.8</v>
      </c>
      <c r="F23" s="12">
        <f>E23*100/E45</f>
        <v>4.8507550016850134</v>
      </c>
      <c r="G23" s="21">
        <f t="shared" si="0"/>
        <v>67.990519541673208</v>
      </c>
    </row>
    <row r="24" spans="1:7" ht="15.75" thickBot="1">
      <c r="A24" s="43"/>
      <c r="B24" s="44"/>
      <c r="C24" s="7" t="s">
        <v>10</v>
      </c>
      <c r="D24" s="15"/>
      <c r="E24" s="15"/>
      <c r="F24" s="12"/>
      <c r="G24" s="18"/>
    </row>
    <row r="25" spans="1:7" ht="44.45" customHeight="1" thickBot="1">
      <c r="A25" s="27" t="s">
        <v>32</v>
      </c>
      <c r="B25" s="28"/>
      <c r="C25" s="7" t="s">
        <v>33</v>
      </c>
      <c r="D25" s="15">
        <v>0</v>
      </c>
      <c r="E25" s="15">
        <v>0</v>
      </c>
      <c r="F25" s="18">
        <v>0</v>
      </c>
      <c r="G25" s="18">
        <v>0</v>
      </c>
    </row>
    <row r="26" spans="1:7" ht="31.35" customHeight="1" thickBot="1">
      <c r="A26" s="27" t="s">
        <v>34</v>
      </c>
      <c r="B26" s="28"/>
      <c r="C26" s="7" t="s">
        <v>35</v>
      </c>
      <c r="D26" s="15">
        <v>199847</v>
      </c>
      <c r="E26" s="15">
        <v>121233.3</v>
      </c>
      <c r="F26" s="18">
        <f>E26*100/E45</f>
        <v>2.7152217125462741</v>
      </c>
      <c r="G26" s="18">
        <f>E26*100/D26</f>
        <v>60.663057238787673</v>
      </c>
    </row>
    <row r="27" spans="1:7" ht="39.4" customHeight="1" thickBot="1">
      <c r="A27" s="27" t="s">
        <v>36</v>
      </c>
      <c r="B27" s="28"/>
      <c r="C27" s="7" t="s">
        <v>37</v>
      </c>
      <c r="D27" s="15">
        <v>4048</v>
      </c>
      <c r="E27" s="15">
        <v>3270</v>
      </c>
      <c r="F27" s="18">
        <f>E27*100/E45</f>
        <v>7.3237097398374182E-2</v>
      </c>
      <c r="G27" s="18">
        <f t="shared" ref="G27:G31" si="1">E27*100/D27</f>
        <v>80.780632411067188</v>
      </c>
    </row>
    <row r="28" spans="1:7" ht="52.7" customHeight="1" thickBot="1">
      <c r="A28" s="27" t="s">
        <v>38</v>
      </c>
      <c r="B28" s="28"/>
      <c r="C28" s="7" t="s">
        <v>39</v>
      </c>
      <c r="D28" s="15">
        <v>0</v>
      </c>
      <c r="E28" s="15">
        <v>30.8</v>
      </c>
      <c r="F28" s="18">
        <f>E28*100/E45</f>
        <v>6.8981730882872313E-4</v>
      </c>
      <c r="G28" s="18">
        <v>0</v>
      </c>
    </row>
    <row r="29" spans="1:7" ht="47.1" customHeight="1" thickBot="1">
      <c r="A29" s="27" t="s">
        <v>40</v>
      </c>
      <c r="B29" s="28"/>
      <c r="C29" s="7" t="s">
        <v>41</v>
      </c>
      <c r="D29" s="15">
        <v>92151</v>
      </c>
      <c r="E29" s="15">
        <v>76502.399999999994</v>
      </c>
      <c r="F29" s="18">
        <f>E29*100/E45</f>
        <v>1.713398691134367</v>
      </c>
      <c r="G29" s="18">
        <f t="shared" si="1"/>
        <v>83.018523944395596</v>
      </c>
    </row>
    <row r="30" spans="1:7" ht="15.75" thickBot="1">
      <c r="A30" s="27" t="s">
        <v>42</v>
      </c>
      <c r="B30" s="28"/>
      <c r="C30" s="7" t="s">
        <v>43</v>
      </c>
      <c r="D30" s="15">
        <v>8175</v>
      </c>
      <c r="E30" s="15">
        <v>7855.5</v>
      </c>
      <c r="F30" s="18">
        <f>E30*100/E45</f>
        <v>0.17593700875013099</v>
      </c>
      <c r="G30" s="18">
        <f t="shared" si="1"/>
        <v>96.091743119266056</v>
      </c>
    </row>
    <row r="31" spans="1:7" ht="21.75" thickBot="1">
      <c r="A31" s="43" t="s">
        <v>44</v>
      </c>
      <c r="B31" s="44"/>
      <c r="C31" s="10" t="s">
        <v>45</v>
      </c>
      <c r="D31" s="13">
        <f t="shared" ref="D31:E31" si="2">D9+D23</f>
        <v>4446033.0999999996</v>
      </c>
      <c r="E31" s="13">
        <f t="shared" si="2"/>
        <v>2366177.5</v>
      </c>
      <c r="F31" s="13">
        <f>E31*100/E45</f>
        <v>52.99448685912585</v>
      </c>
      <c r="G31" s="12">
        <f t="shared" si="1"/>
        <v>53.219970404628796</v>
      </c>
    </row>
    <row r="32" spans="1:7" ht="15.75" thickBot="1">
      <c r="A32" s="43" t="s">
        <v>46</v>
      </c>
      <c r="B32" s="44"/>
      <c r="C32" s="10" t="s">
        <v>47</v>
      </c>
      <c r="D32" s="12">
        <v>3304409.8</v>
      </c>
      <c r="E32" s="13">
        <v>2098772.7999999998</v>
      </c>
      <c r="F32" s="12">
        <f>E32*100/E45</f>
        <v>47.00551314087415</v>
      </c>
      <c r="G32" s="12">
        <f>E32*100/D32</f>
        <v>63.514301404141818</v>
      </c>
    </row>
    <row r="33" spans="1:7" ht="15.75" thickBot="1">
      <c r="A33" s="27"/>
      <c r="B33" s="28"/>
      <c r="C33" s="11" t="s">
        <v>48</v>
      </c>
      <c r="D33" s="15"/>
      <c r="E33" s="15"/>
      <c r="F33" s="12"/>
      <c r="G33" s="18"/>
    </row>
    <row r="34" spans="1:7" ht="23.25" thickBot="1">
      <c r="A34" s="67" t="s">
        <v>66</v>
      </c>
      <c r="B34" s="68"/>
      <c r="C34" s="11" t="s">
        <v>49</v>
      </c>
      <c r="D34" s="15">
        <v>3282128.6</v>
      </c>
      <c r="E34" s="15">
        <v>2097725.7999999998</v>
      </c>
      <c r="F34" s="18">
        <f>E34*100/E45</f>
        <v>46.982063831707151</v>
      </c>
      <c r="G34" s="18">
        <f>E34*100/D34</f>
        <v>63.913577304679642</v>
      </c>
    </row>
    <row r="35" spans="1:7" ht="15.75" thickBot="1">
      <c r="A35" s="27"/>
      <c r="B35" s="28"/>
      <c r="C35" s="11" t="s">
        <v>48</v>
      </c>
      <c r="D35" s="15"/>
      <c r="E35" s="15"/>
      <c r="F35" s="18"/>
      <c r="G35" s="18"/>
    </row>
    <row r="36" spans="1:7" ht="20.65" customHeight="1" thickBot="1">
      <c r="A36" s="27"/>
      <c r="B36" s="28"/>
      <c r="C36" s="11" t="s">
        <v>50</v>
      </c>
      <c r="D36" s="15">
        <v>4472</v>
      </c>
      <c r="E36" s="15">
        <v>3354</v>
      </c>
      <c r="F36" s="18">
        <f>E36*100/E45</f>
        <v>7.5118417331543424E-2</v>
      </c>
      <c r="G36" s="18">
        <f>E36*100/D36</f>
        <v>75</v>
      </c>
    </row>
    <row r="37" spans="1:7" ht="21.95" customHeight="1" thickBot="1">
      <c r="A37" s="27"/>
      <c r="B37" s="28"/>
      <c r="C37" s="11" t="s">
        <v>51</v>
      </c>
      <c r="D37" s="15">
        <v>622728.9</v>
      </c>
      <c r="E37" s="15">
        <v>214483.6</v>
      </c>
      <c r="F37" s="18">
        <f>E37*100/E45</f>
        <v>4.8037175240226082</v>
      </c>
      <c r="G37" s="18">
        <f t="shared" ref="G37:G39" si="3">E37*100/D37</f>
        <v>34.442531894697673</v>
      </c>
    </row>
    <row r="38" spans="1:7" ht="21.4" customHeight="1" thickBot="1">
      <c r="A38" s="27"/>
      <c r="B38" s="28"/>
      <c r="C38" s="11" t="s">
        <v>52</v>
      </c>
      <c r="D38" s="15">
        <v>2571491</v>
      </c>
      <c r="E38" s="15">
        <v>1879888.2</v>
      </c>
      <c r="F38" s="18">
        <f>E38*100/E45</f>
        <v>42.103227890353004</v>
      </c>
      <c r="G38" s="18">
        <f t="shared" si="3"/>
        <v>73.104988506667922</v>
      </c>
    </row>
    <row r="39" spans="1:7" ht="31.35" customHeight="1" thickBot="1">
      <c r="A39" s="27"/>
      <c r="B39" s="28"/>
      <c r="C39" s="11" t="s">
        <v>53</v>
      </c>
      <c r="D39" s="15">
        <v>83436.7</v>
      </c>
      <c r="E39" s="15">
        <v>0</v>
      </c>
      <c r="F39" s="18">
        <v>0</v>
      </c>
      <c r="G39" s="18">
        <f t="shared" si="3"/>
        <v>0</v>
      </c>
    </row>
    <row r="40" spans="1:7" ht="45.2" customHeight="1" thickBot="1">
      <c r="A40" s="27" t="s">
        <v>54</v>
      </c>
      <c r="B40" s="28"/>
      <c r="C40" s="11" t="s">
        <v>55</v>
      </c>
      <c r="D40" s="15">
        <v>0</v>
      </c>
      <c r="E40" s="15">
        <v>0</v>
      </c>
      <c r="F40" s="18">
        <v>0</v>
      </c>
      <c r="G40" s="18">
        <v>0</v>
      </c>
    </row>
    <row r="41" spans="1:7" ht="41.45" customHeight="1" thickBot="1">
      <c r="A41" s="27" t="s">
        <v>56</v>
      </c>
      <c r="B41" s="28"/>
      <c r="C41" s="11" t="s">
        <v>57</v>
      </c>
      <c r="D41" s="18">
        <v>0</v>
      </c>
      <c r="E41" s="15">
        <v>0</v>
      </c>
      <c r="F41" s="18">
        <v>0</v>
      </c>
      <c r="G41" s="18">
        <v>0</v>
      </c>
    </row>
    <row r="42" spans="1:7" ht="36.950000000000003" customHeight="1" thickBot="1">
      <c r="A42" s="27" t="s">
        <v>58</v>
      </c>
      <c r="B42" s="28"/>
      <c r="C42" s="11" t="s">
        <v>59</v>
      </c>
      <c r="D42" s="18">
        <v>0</v>
      </c>
      <c r="E42" s="15">
        <v>0</v>
      </c>
      <c r="F42" s="18">
        <v>0</v>
      </c>
      <c r="G42" s="18">
        <v>0</v>
      </c>
    </row>
    <row r="43" spans="1:7" ht="77.650000000000006" customHeight="1" thickBot="1">
      <c r="A43" s="27" t="s">
        <v>60</v>
      </c>
      <c r="B43" s="28"/>
      <c r="C43" s="11" t="s">
        <v>61</v>
      </c>
      <c r="D43" s="18">
        <v>22281.200000000001</v>
      </c>
      <c r="E43" s="15">
        <v>22281.200000000001</v>
      </c>
      <c r="F43" s="18">
        <f>E43*100/E45</f>
        <v>0.49902459160631646</v>
      </c>
      <c r="G43" s="18">
        <f>E43*100/D43</f>
        <v>100</v>
      </c>
    </row>
    <row r="44" spans="1:7" ht="57.6" customHeight="1" thickBot="1">
      <c r="A44" s="27" t="s">
        <v>62</v>
      </c>
      <c r="B44" s="28"/>
      <c r="C44" s="11" t="s">
        <v>63</v>
      </c>
      <c r="D44" s="18">
        <v>0</v>
      </c>
      <c r="E44" s="15">
        <v>-21234.2</v>
      </c>
      <c r="F44" s="18">
        <f>E44*100/E45</f>
        <v>-0.47557528243931407</v>
      </c>
      <c r="G44" s="18">
        <v>0</v>
      </c>
    </row>
    <row r="45" spans="1:7" ht="15.75" thickBot="1">
      <c r="A45" s="49" t="s">
        <v>64</v>
      </c>
      <c r="B45" s="50"/>
      <c r="C45" s="51"/>
      <c r="D45" s="13">
        <f t="shared" ref="D45:E45" si="4">D31+D32</f>
        <v>7750442.8999999994</v>
      </c>
      <c r="E45" s="13">
        <f t="shared" si="4"/>
        <v>4464950.3</v>
      </c>
      <c r="F45" s="13">
        <f>F31+F32</f>
        <v>100</v>
      </c>
      <c r="G45" s="13">
        <f>E45*100/D45</f>
        <v>57.6089696757846</v>
      </c>
    </row>
    <row r="48" spans="1:7">
      <c r="A48" s="69"/>
      <c r="B48" s="69"/>
      <c r="C48" s="69"/>
    </row>
    <row r="49" spans="1:8">
      <c r="A49" s="69"/>
      <c r="B49" s="69"/>
      <c r="C49" s="69"/>
      <c r="H49" s="22"/>
    </row>
  </sheetData>
  <mergeCells count="55">
    <mergeCell ref="A48:C48"/>
    <mergeCell ref="A49:C49"/>
    <mergeCell ref="A41:B41"/>
    <mergeCell ref="A42:B42"/>
    <mergeCell ref="A43:B43"/>
    <mergeCell ref="A44:B44"/>
    <mergeCell ref="A45:C45"/>
    <mergeCell ref="A10:B10"/>
    <mergeCell ref="A11:B12"/>
    <mergeCell ref="A40:B40"/>
    <mergeCell ref="A34:B34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29:B29"/>
    <mergeCell ref="G6:G7"/>
    <mergeCell ref="B8:C8"/>
    <mergeCell ref="A9:B9"/>
    <mergeCell ref="B5:C7"/>
    <mergeCell ref="F6:F7"/>
    <mergeCell ref="A5:A7"/>
    <mergeCell ref="E6:E7"/>
    <mergeCell ref="E11:E12"/>
    <mergeCell ref="F11:F12"/>
    <mergeCell ref="G11:G12"/>
    <mergeCell ref="D5:G5"/>
    <mergeCell ref="D15:D16"/>
    <mergeCell ref="D11:D12"/>
    <mergeCell ref="A14:B14"/>
    <mergeCell ref="A15:B16"/>
    <mergeCell ref="A27:B27"/>
    <mergeCell ref="A28:B28"/>
    <mergeCell ref="D17:D19"/>
    <mergeCell ref="E17:E19"/>
    <mergeCell ref="F17:F19"/>
    <mergeCell ref="A17:B19"/>
    <mergeCell ref="A23:B23"/>
    <mergeCell ref="A24:B24"/>
    <mergeCell ref="A20:B20"/>
    <mergeCell ref="A2:G4"/>
    <mergeCell ref="A21:B21"/>
    <mergeCell ref="A22:B22"/>
    <mergeCell ref="A25:B25"/>
    <mergeCell ref="A26:B26"/>
    <mergeCell ref="G17:G19"/>
    <mergeCell ref="E15:E16"/>
    <mergeCell ref="F15:F16"/>
    <mergeCell ref="G15:G16"/>
    <mergeCell ref="A13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Super</cp:lastModifiedBy>
  <dcterms:created xsi:type="dcterms:W3CDTF">2020-10-27T09:33:07Z</dcterms:created>
  <dcterms:modified xsi:type="dcterms:W3CDTF">2020-11-02T08:06:56Z</dcterms:modified>
</cp:coreProperties>
</file>