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1 год\Уточнение 5 июль\"/>
    </mc:Choice>
  </mc:AlternateContent>
  <xr:revisionPtr revIDLastSave="0" documentId="13_ncr:1_{03A7AA10-8C48-4BBD-802B-5D99DF9C56B7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91029"/>
</workbook>
</file>

<file path=xl/calcChain.xml><?xml version="1.0" encoding="utf-8"?>
<calcChain xmlns="http://schemas.openxmlformats.org/spreadsheetml/2006/main">
  <c r="N36" i="1" l="1"/>
  <c r="M36" i="1"/>
  <c r="L36" i="1"/>
  <c r="N35" i="1"/>
  <c r="M35" i="1"/>
  <c r="L35" i="1"/>
  <c r="N27" i="1"/>
  <c r="N25" i="1"/>
  <c r="L21" i="1"/>
  <c r="M21" i="1"/>
  <c r="L20" i="1"/>
  <c r="L43" i="1" l="1"/>
  <c r="M25" i="1"/>
  <c r="M47" i="1" l="1"/>
  <c r="L25" i="1"/>
  <c r="N21" i="1" l="1"/>
  <c r="N20" i="1" l="1"/>
  <c r="M20" i="1"/>
  <c r="M49" i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8" i="1"/>
  <c r="N38" i="1"/>
  <c r="M34" i="1"/>
  <c r="N34" i="1"/>
  <c r="M32" i="1"/>
  <c r="N32" i="1"/>
  <c r="L32" i="1"/>
  <c r="M30" i="1"/>
  <c r="M28" i="1" s="1"/>
  <c r="N30" i="1"/>
  <c r="L30" i="1"/>
  <c r="M26" i="1"/>
  <c r="N26" i="1"/>
  <c r="M24" i="1"/>
  <c r="N24" i="1"/>
  <c r="N40" i="1" l="1"/>
  <c r="N37" i="1" s="1"/>
  <c r="M40" i="1"/>
  <c r="M37" i="1" s="1"/>
  <c r="M29" i="1"/>
  <c r="L29" i="1"/>
  <c r="L28" i="1" s="1"/>
  <c r="M23" i="1"/>
  <c r="N28" i="1"/>
  <c r="N29" i="1"/>
  <c r="N23" i="1"/>
  <c r="M22" i="1" l="1"/>
  <c r="N22" i="1"/>
  <c r="L24" i="1"/>
  <c r="L26" i="1"/>
  <c r="L38" i="1"/>
  <c r="L42" i="1"/>
  <c r="L45" i="1"/>
  <c r="L44" i="1" s="1"/>
  <c r="L46" i="1"/>
  <c r="L48" i="1"/>
  <c r="L49" i="1"/>
  <c r="L40" i="1" l="1"/>
  <c r="L37" i="1" s="1"/>
  <c r="L23" i="1"/>
  <c r="L34" i="1"/>
  <c r="L41" i="1"/>
  <c r="L22" i="1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<sst xmlns="http://schemas.openxmlformats.org/spreadsheetml/2006/main" count="277" uniqueCount="81">
  <si>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</si>
  <si>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</si>
  <si>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</si>
  <si>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</si>
  <si>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</si>
  <si>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</si>
  <si>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</si>
  <si>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</si>
  <si>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</si>
  <si>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</si>
  <si>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</si>
  <si>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</si>
  <si>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</si>
  <si>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</si>
  <si>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</si>
  <si>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</si>
  <si>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</si>
  <si>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</si>
  <si>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</si>
  <si>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</si>
  <si>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</si>
  <si>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</si>
  <si>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</si>
  <si>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</si>
  <si>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</si>
  <si>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</si>
  <si>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</si>
  <si>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</si>
  <si>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</si>
  <si>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</si>
  <si>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</si>
  <si>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</si>
  <si>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</si>
  <si>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</si>
  <si>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</si>
  <si>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</si>
  <si>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</si>
  <si>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</si>
  <si>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</si>
  <si>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</si>
  <si>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</si>
  <si>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</si>
  <si>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</si>
  <si>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</si>
  <si>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</si>
  <si>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</si>
  <si>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</si>
  <si>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</si>
  <si>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</si>
  <si>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</si>
  <si>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</si>
  <si>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</si>
  <si>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</si>
  <si>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</si>
  <si>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</si>
  <si>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</si>
  <si>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</si>
  <si>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</si>
  <si>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</si>
  <si>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</si>
  <si>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</si>
  <si>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</si>
  <si>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</si>
  <si>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</si>
  <si>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</si>
  <si>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</si>
  <si>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</si>
  <si>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</si>
  <si>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</si>
  <si>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</si>
  <si>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</si>
  <si>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</si>
  <si>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</si>
  <si>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</si>
  <si>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</si>
  <si>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</si>
  <si>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</si>
  <si>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</si>
  <si>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</si>
  <si>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Приложение №  8        </t>
  </si>
  <si>
    <t xml:space="preserve">   к  Решению Совета депутатов городского округа Истра от          №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</si>
</sst>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7"/>
  <sheetViews>
    <sheetView tabSelected="1" zoomScale="76" zoomScaleNormal="76" workbookViewId="0">
      <selection activeCell="N36" sqref="N36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x14ac:dyDescent="0.2">
      <c r="N1" s="64" t="s">
        <v>79</v>
      </c>
    </row>
    <row r="2" spans="3:14" x14ac:dyDescent="0.2">
      <c r="K2" s="75" t="s">
        <v>80</v>
      </c>
      <c r="L2" s="75"/>
      <c r="M2" s="75"/>
      <c r="N2" s="75"/>
    </row>
    <row r="3" spans="3:14" ht="27" customHeight="1" x14ac:dyDescent="0.2">
      <c r="I3" s="75" t="s">
        <v>78</v>
      </c>
      <c r="J3" s="76"/>
      <c r="K3" s="76"/>
      <c r="L3" s="76"/>
      <c r="M3" s="76"/>
      <c r="N3" s="76"/>
    </row>
    <row r="4" spans="3:14" ht="22.5" customHeight="1" x14ac:dyDescent="0.2">
      <c r="I4" s="76"/>
      <c r="J4" s="76"/>
      <c r="K4" s="76"/>
      <c r="L4" s="76"/>
      <c r="M4" s="76"/>
      <c r="N4" s="76"/>
    </row>
    <row r="5" spans="3:14" ht="29.25" customHeight="1" x14ac:dyDescent="0.2"/>
    <row r="6" spans="3:14" ht="15" x14ac:dyDescent="0.2">
      <c r="K6" s="78"/>
      <c r="L6" s="78"/>
      <c r="M6" s="78" t="s">
        <v>72</v>
      </c>
      <c r="N6" s="78"/>
    </row>
    <row r="7" spans="3:14" ht="15" x14ac:dyDescent="0.2">
      <c r="K7" s="78"/>
      <c r="L7" s="78"/>
      <c r="M7" s="78" t="s">
        <v>0</v>
      </c>
      <c r="N7" s="78"/>
    </row>
    <row r="8" spans="3:14" ht="15" x14ac:dyDescent="0.2">
      <c r="K8" s="78"/>
      <c r="L8" s="78"/>
      <c r="M8" s="78" t="s">
        <v>66</v>
      </c>
      <c r="N8" s="78"/>
    </row>
    <row r="9" spans="3:14" ht="15" x14ac:dyDescent="0.2">
      <c r="K9" s="53"/>
      <c r="L9" s="53"/>
      <c r="M9" s="78" t="s">
        <v>65</v>
      </c>
      <c r="N9" s="78"/>
    </row>
    <row r="10" spans="3:14" ht="15" x14ac:dyDescent="0.2">
      <c r="K10" s="78"/>
      <c r="L10" s="78"/>
      <c r="M10" s="78" t="s">
        <v>77</v>
      </c>
      <c r="N10" s="78"/>
    </row>
    <row r="11" spans="3:14" s="4" customFormat="1" ht="15" x14ac:dyDescent="0.25">
      <c r="C11" s="1"/>
      <c r="D11" s="1"/>
      <c r="E11" s="1"/>
      <c r="F11" s="1"/>
      <c r="G11" s="1"/>
      <c r="H11" s="1"/>
      <c r="I11" s="1"/>
      <c r="J11" s="2"/>
      <c r="K11" s="55"/>
      <c r="L11" s="79" t="s">
        <v>67</v>
      </c>
      <c r="M11" s="79"/>
      <c r="N11" s="79"/>
    </row>
    <row r="12" spans="3:14" s="4" customFormat="1" ht="15" x14ac:dyDescent="0.25">
      <c r="C12" s="1"/>
      <c r="D12" s="1"/>
      <c r="E12" s="1"/>
      <c r="F12" s="1"/>
      <c r="G12" s="1"/>
      <c r="H12" s="1"/>
      <c r="I12" s="1"/>
      <c r="J12" s="2"/>
      <c r="K12" s="55"/>
      <c r="L12" s="79" t="s">
        <v>68</v>
      </c>
      <c r="M12" s="79"/>
      <c r="N12" s="79"/>
    </row>
    <row r="13" spans="3:14" s="4" customFormat="1" x14ac:dyDescent="0.2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 x14ac:dyDescent="0.2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 x14ac:dyDescent="0.2">
      <c r="C15" s="77" t="s">
        <v>69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3:14" s="4" customFormat="1" x14ac:dyDescent="0.2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 x14ac:dyDescent="0.2">
      <c r="C17" s="67" t="s">
        <v>1</v>
      </c>
      <c r="D17" s="67"/>
      <c r="E17" s="67"/>
      <c r="F17" s="67"/>
      <c r="G17" s="67"/>
      <c r="H17" s="67"/>
      <c r="I17" s="67"/>
      <c r="J17" s="2"/>
      <c r="K17" s="10"/>
      <c r="L17" s="11"/>
      <c r="M17" s="60"/>
      <c r="N17" s="60"/>
    </row>
    <row r="18" spans="3:14" s="4" customFormat="1" ht="27.75" customHeight="1" x14ac:dyDescent="0.2">
      <c r="C18" s="12"/>
      <c r="D18" s="68" t="s">
        <v>2</v>
      </c>
      <c r="E18" s="69"/>
      <c r="F18" s="69"/>
      <c r="G18" s="69"/>
      <c r="H18" s="69"/>
      <c r="I18" s="69"/>
      <c r="J18" s="70"/>
      <c r="K18" s="71" t="s">
        <v>3</v>
      </c>
      <c r="L18" s="73" t="s">
        <v>4</v>
      </c>
      <c r="M18" s="73"/>
      <c r="N18" s="73"/>
    </row>
    <row r="19" spans="3:14" s="4" customFormat="1" ht="88.5" customHeight="1" x14ac:dyDescent="0.2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2"/>
      <c r="L19" s="54" t="s">
        <v>63</v>
      </c>
      <c r="M19" s="54" t="s">
        <v>64</v>
      </c>
      <c r="N19" s="54" t="s">
        <v>73</v>
      </c>
    </row>
    <row r="20" spans="3:14" s="18" customFormat="1" ht="25.5" customHeight="1" x14ac:dyDescent="0.2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8061205.6-8696806.3</f>
        <v>-635600.70000000112</v>
      </c>
      <c r="M20" s="58">
        <f>1926456-1926456</f>
        <v>0</v>
      </c>
      <c r="N20" s="58">
        <f>2221214-2221214</f>
        <v>0</v>
      </c>
    </row>
    <row r="21" spans="3:14" ht="23.25" customHeight="1" x14ac:dyDescent="0.25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 x14ac:dyDescent="0.2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635600.70000000042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 x14ac:dyDescent="0.2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50000000000003" customHeight="1" x14ac:dyDescent="0.2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800208.2</v>
      </c>
    </row>
    <row r="25" spans="3:14" ht="32.450000000000003" customHeight="1" x14ac:dyDescent="0.2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396208.2+104000+300000</f>
        <v>800208.2</v>
      </c>
    </row>
    <row r="26" spans="3:14" ht="32.450000000000003" customHeight="1" x14ac:dyDescent="0.2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-696208.2</v>
      </c>
    </row>
    <row r="27" spans="3:14" ht="33" customHeight="1" x14ac:dyDescent="0.2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f>-396208.2-300000</f>
        <v>-696208.2</v>
      </c>
    </row>
    <row r="28" spans="3:14" ht="37.15" customHeight="1" x14ac:dyDescent="0.2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" customHeight="1" x14ac:dyDescent="0.2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" customHeight="1" x14ac:dyDescent="0.2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 x14ac:dyDescent="0.2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45" x14ac:dyDescent="0.2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 x14ac:dyDescent="0.2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 x14ac:dyDescent="0.2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191795.40000000037</v>
      </c>
      <c r="M34" s="32">
        <f t="shared" ref="M34:N34" si="8">M36+M35</f>
        <v>0</v>
      </c>
      <c r="N34" s="32">
        <f t="shared" si="8"/>
        <v>0</v>
      </c>
    </row>
    <row r="35" spans="3:14" ht="30" customHeight="1" x14ac:dyDescent="0.2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-9054739.1-L25-L47</f>
        <v>-9542266.5999999996</v>
      </c>
      <c r="M35" s="22">
        <f>-8280801.5-M25-M47</f>
        <v>-8382134.7999999998</v>
      </c>
      <c r="N35" s="22">
        <f>-8592308.7+N25+N47</f>
        <v>-7690767.1999999993</v>
      </c>
    </row>
    <row r="36" spans="3:14" ht="30.75" customHeight="1" x14ac:dyDescent="0.2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9690339.8+L27+(-L43)+(-L33)</f>
        <v>9734062</v>
      </c>
      <c r="M36" s="22">
        <f>8280801.5+(-M27)+(-M43)</f>
        <v>8382134.7999999998</v>
      </c>
      <c r="N36" s="22">
        <f>8592308.7+N27+N43</f>
        <v>7690767.1999999993</v>
      </c>
    </row>
    <row r="37" spans="3:14" ht="19.149999999999999" customHeight="1" x14ac:dyDescent="0.2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 x14ac:dyDescent="0.2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 x14ac:dyDescent="0.2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 x14ac:dyDescent="0.2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" customHeight="1" x14ac:dyDescent="0.2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75" x14ac:dyDescent="0.2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75" x14ac:dyDescent="0.2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8.5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30" x14ac:dyDescent="0.2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30" x14ac:dyDescent="0.25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30" x14ac:dyDescent="0.2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 x14ac:dyDescent="0.2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 x14ac:dyDescent="0.2">
      <c r="J52" s="45"/>
      <c r="K52" s="46"/>
    </row>
    <row r="53" spans="3:14" ht="15.75" x14ac:dyDescent="0.2">
      <c r="C53" s="74" t="s">
        <v>74</v>
      </c>
      <c r="D53" s="74"/>
      <c r="E53" s="74"/>
      <c r="F53" s="74"/>
      <c r="G53" s="74"/>
      <c r="H53" s="74"/>
      <c r="I53" s="74"/>
      <c r="J53" s="74"/>
      <c r="K53" s="74"/>
      <c r="M53" s="63"/>
      <c r="N53" s="64" t="s">
        <v>71</v>
      </c>
    </row>
    <row r="54" spans="3:14" s="18" customFormat="1" ht="15.75" hidden="1" customHeight="1" x14ac:dyDescent="0.2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 x14ac:dyDescent="0.2">
      <c r="J55" s="47"/>
      <c r="K55" s="46"/>
    </row>
    <row r="56" spans="3:14" ht="15" hidden="1" customHeight="1" x14ac:dyDescent="0.2">
      <c r="J56" s="47"/>
      <c r="K56" s="46"/>
    </row>
    <row r="57" spans="3:14" ht="15" hidden="1" customHeight="1" x14ac:dyDescent="0.2">
      <c r="J57" s="47"/>
      <c r="K57" s="46"/>
    </row>
    <row r="58" spans="3:14" ht="15" hidden="1" customHeight="1" x14ac:dyDescent="0.2">
      <c r="J58" s="47"/>
      <c r="K58" s="46"/>
    </row>
    <row r="59" spans="3:14" ht="15.75" hidden="1" customHeight="1" x14ac:dyDescent="0.2">
      <c r="J59" s="47"/>
      <c r="K59" s="43"/>
      <c r="L59" s="44"/>
    </row>
    <row r="60" spans="3:14" s="48" customFormat="1" ht="15.75" x14ac:dyDescent="0.2">
      <c r="C60" s="1"/>
      <c r="D60" s="1"/>
      <c r="E60" s="1"/>
      <c r="F60" s="1"/>
      <c r="G60" s="1"/>
      <c r="H60" s="1"/>
      <c r="I60" s="1"/>
      <c r="J60" s="65"/>
      <c r="K60" s="66"/>
      <c r="L60" s="66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  <mergeCell ref="J60:L60"/>
    <mergeCell ref="C17:I17"/>
    <mergeCell ref="D18:J18"/>
    <mergeCell ref="K18:K19"/>
    <mergeCell ref="L18:N18"/>
    <mergeCell ref="C53:K53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Оксана Ивановна Жданова</cp:lastModifiedBy>
  <cp:lastPrinted>2021-06-03T14:32:44Z</cp:lastPrinted>
  <dcterms:created xsi:type="dcterms:W3CDTF">2017-11-15T18:28:37Z</dcterms:created>
  <dcterms:modified xsi:type="dcterms:W3CDTF">2021-07-22T14:11:06Z</dcterms:modified>
</cp:coreProperties>
</file>